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viole\OneDrive\Desktop\"/>
    </mc:Choice>
  </mc:AlternateContent>
  <xr:revisionPtr revIDLastSave="0" documentId="8_{339D82BC-3A92-4E0E-9749-806F5BA0A64E}" xr6:coauthVersionLast="45" xr6:coauthVersionMax="45" xr10:uidLastSave="{00000000-0000-0000-0000-000000000000}"/>
  <bookViews>
    <workbookView xWindow="3465" yWindow="3465" windowWidth="21600" windowHeight="11385" firstSheet="1" activeTab="1" xr2:uid="{00000000-000D-0000-FFFF-FFFF00000000}"/>
  </bookViews>
  <sheets>
    <sheet name="Ferientage" sheetId="61" state="hidden" r:id="rId1"/>
    <sheet name=" duale Ausb V1" sheetId="63" r:id="rId2"/>
    <sheet name="SVF  16_17  bestätigt" sheetId="60" state="hidden" r:id="rId3"/>
    <sheet name="Planung Ferientage" sheetId="56" state="hidden" r:id="rId4"/>
  </sheets>
  <definedNames>
    <definedName name="_xlnm.Print_Area" localSheetId="1">' duale Ausb V1'!$A$1:$S$63</definedName>
    <definedName name="_xlnm.Print_Area" localSheetId="0">Ferientage!$A$1:$N$61</definedName>
    <definedName name="_xlnm.Print_Area" localSheetId="3">'Planung Ferientage'!$A$1:$V$61</definedName>
    <definedName name="_xlnm.Print_Area" localSheetId="2">'SVF  16_17  bestätigt'!$A$1:$R$54</definedName>
  </definedNames>
  <calcPr calcId="191029"/>
</workbook>
</file>

<file path=xl/calcChain.xml><?xml version="1.0" encoding="utf-8"?>
<calcChain xmlns="http://schemas.openxmlformats.org/spreadsheetml/2006/main">
  <c r="E16" i="63" l="1"/>
  <c r="B51" i="63" l="1"/>
  <c r="B52" i="63" s="1"/>
  <c r="B53" i="63" s="1"/>
  <c r="B54" i="63" s="1"/>
  <c r="B55" i="63" s="1"/>
  <c r="B56" i="63" s="1"/>
  <c r="B57" i="63" s="1"/>
  <c r="B58" i="63" s="1"/>
  <c r="B59" i="63" s="1"/>
  <c r="B60" i="63" s="1"/>
  <c r="B42" i="63"/>
  <c r="B43" i="63" s="1"/>
  <c r="B44" i="63" s="1"/>
  <c r="B45" i="63" s="1"/>
  <c r="C36" i="63"/>
  <c r="C37" i="63" s="1"/>
  <c r="C38" i="63" s="1"/>
  <c r="C39" i="63" s="1"/>
  <c r="C40" i="63" s="1"/>
  <c r="C41" i="63" s="1"/>
  <c r="C42" i="63" s="1"/>
  <c r="C43" i="63" s="1"/>
  <c r="C44" i="63" s="1"/>
  <c r="C45" i="63" s="1"/>
  <c r="C46" i="63" s="1"/>
  <c r="C47" i="63" s="1"/>
  <c r="C48" i="63" s="1"/>
  <c r="C49" i="63" s="1"/>
  <c r="C50" i="63" s="1"/>
  <c r="C51" i="63" s="1"/>
  <c r="C52" i="63" s="1"/>
  <c r="C53" i="63" s="1"/>
  <c r="C54" i="63" s="1"/>
  <c r="C55" i="63" s="1"/>
  <c r="C56" i="63" s="1"/>
  <c r="C57" i="63" s="1"/>
  <c r="C58" i="63" s="1"/>
  <c r="C59" i="63" s="1"/>
  <c r="C60" i="63" s="1"/>
  <c r="D17" i="63"/>
  <c r="C17" i="63"/>
  <c r="C18" i="63" s="1"/>
  <c r="C19" i="63" s="1"/>
  <c r="C20" i="63" s="1"/>
  <c r="C21" i="63" s="1"/>
  <c r="C22" i="63" s="1"/>
  <c r="C23" i="63" s="1"/>
  <c r="C24" i="63" s="1"/>
  <c r="C25" i="63" s="1"/>
  <c r="C26" i="63" s="1"/>
  <c r="C27" i="63" s="1"/>
  <c r="C28" i="63" s="1"/>
  <c r="C29" i="63" s="1"/>
  <c r="C30" i="63" s="1"/>
  <c r="C31" i="63" s="1"/>
  <c r="C32" i="63" s="1"/>
  <c r="A61" i="61"/>
  <c r="B50" i="61"/>
  <c r="B51" i="61" s="1"/>
  <c r="B52" i="61" s="1"/>
  <c r="B53" i="61" s="1"/>
  <c r="B54" i="61" s="1"/>
  <c r="B55" i="61" s="1"/>
  <c r="B56" i="61" s="1"/>
  <c r="B57" i="61" s="1"/>
  <c r="B58" i="61" s="1"/>
  <c r="B59" i="61" s="1"/>
  <c r="B60" i="61" s="1"/>
  <c r="B40" i="61"/>
  <c r="B41" i="61" s="1"/>
  <c r="B42" i="61" s="1"/>
  <c r="B43" i="61" s="1"/>
  <c r="B44" i="61" s="1"/>
  <c r="B45" i="61" s="1"/>
  <c r="B46" i="61" s="1"/>
  <c r="C35" i="61"/>
  <c r="C36" i="61" s="1"/>
  <c r="C37" i="61" s="1"/>
  <c r="C38" i="61" s="1"/>
  <c r="C39" i="61" s="1"/>
  <c r="C40" i="61" s="1"/>
  <c r="C41" i="61" s="1"/>
  <c r="C42" i="61" s="1"/>
  <c r="C43" i="61" s="1"/>
  <c r="C44" i="61" s="1"/>
  <c r="C45" i="61" s="1"/>
  <c r="C46" i="61" s="1"/>
  <c r="C47" i="61" s="1"/>
  <c r="C48" i="61" s="1"/>
  <c r="C49" i="61" s="1"/>
  <c r="C50" i="61" s="1"/>
  <c r="C51" i="61" s="1"/>
  <c r="C52" i="61" s="1"/>
  <c r="C53" i="61" s="1"/>
  <c r="C54" i="61" s="1"/>
  <c r="C55" i="61" s="1"/>
  <c r="C56" i="61" s="1"/>
  <c r="C57" i="61" s="1"/>
  <c r="C58" i="61" s="1"/>
  <c r="C59" i="61" s="1"/>
  <c r="C60" i="61" s="1"/>
  <c r="C34" i="61"/>
  <c r="D17" i="61"/>
  <c r="E16" i="61"/>
  <c r="D16" i="61"/>
  <c r="C16" i="61"/>
  <c r="C17" i="61" s="1"/>
  <c r="C18" i="61" s="1"/>
  <c r="C19" i="61" s="1"/>
  <c r="C20" i="61" s="1"/>
  <c r="C21" i="61" s="1"/>
  <c r="C22" i="61" s="1"/>
  <c r="C23" i="61" s="1"/>
  <c r="C24" i="61" s="1"/>
  <c r="C25" i="61" s="1"/>
  <c r="C26" i="61" s="1"/>
  <c r="C27" i="61" s="1"/>
  <c r="C28" i="61" s="1"/>
  <c r="C29" i="61" s="1"/>
  <c r="C30" i="61" s="1"/>
  <c r="C31" i="61" s="1"/>
  <c r="C32" i="61" s="1"/>
  <c r="E15" i="61"/>
  <c r="Q54" i="60"/>
  <c r="P54" i="60"/>
  <c r="O54" i="60"/>
  <c r="L54" i="60"/>
  <c r="L57" i="60" s="1"/>
  <c r="K54" i="60"/>
  <c r="K57" i="60" s="1"/>
  <c r="J54" i="60"/>
  <c r="J57" i="60" s="1"/>
  <c r="A54" i="60"/>
  <c r="B43" i="60"/>
  <c r="B44" i="60" s="1"/>
  <c r="B45" i="60" s="1"/>
  <c r="B46" i="60" s="1"/>
  <c r="B47" i="60" s="1"/>
  <c r="B48" i="60" s="1"/>
  <c r="B49" i="60" s="1"/>
  <c r="B50" i="60" s="1"/>
  <c r="B51" i="60" s="1"/>
  <c r="B52" i="60" s="1"/>
  <c r="B53" i="60" s="1"/>
  <c r="B33" i="60"/>
  <c r="B34" i="60" s="1"/>
  <c r="B35" i="60" s="1"/>
  <c r="B36" i="60" s="1"/>
  <c r="B37" i="60" s="1"/>
  <c r="B38" i="60" s="1"/>
  <c r="B39" i="60" s="1"/>
  <c r="C27" i="60"/>
  <c r="C28" i="60" s="1"/>
  <c r="C29" i="60" s="1"/>
  <c r="C30" i="60" s="1"/>
  <c r="C31" i="60" s="1"/>
  <c r="C32" i="60" s="1"/>
  <c r="C33" i="60" s="1"/>
  <c r="C34" i="60" s="1"/>
  <c r="C35" i="60" s="1"/>
  <c r="C36" i="60" s="1"/>
  <c r="C37" i="60" s="1"/>
  <c r="C38" i="60" s="1"/>
  <c r="C39" i="60" s="1"/>
  <c r="C40" i="60" s="1"/>
  <c r="C41" i="60" s="1"/>
  <c r="C42" i="60" s="1"/>
  <c r="C43" i="60" s="1"/>
  <c r="C44" i="60" s="1"/>
  <c r="C45" i="60" s="1"/>
  <c r="C46" i="60" s="1"/>
  <c r="C47" i="60" s="1"/>
  <c r="C48" i="60" s="1"/>
  <c r="C49" i="60" s="1"/>
  <c r="C50" i="60" s="1"/>
  <c r="C51" i="60" s="1"/>
  <c r="C52" i="60" s="1"/>
  <c r="C53" i="60" s="1"/>
  <c r="D9" i="60"/>
  <c r="C9" i="60"/>
  <c r="C10" i="60" s="1"/>
  <c r="C11" i="60" s="1"/>
  <c r="C12" i="60" s="1"/>
  <c r="C13" i="60" s="1"/>
  <c r="C14" i="60" s="1"/>
  <c r="C15" i="60" s="1"/>
  <c r="C16" i="60" s="1"/>
  <c r="C17" i="60" s="1"/>
  <c r="C18" i="60" s="1"/>
  <c r="C19" i="60" s="1"/>
  <c r="C20" i="60" s="1"/>
  <c r="C21" i="60" s="1"/>
  <c r="C22" i="60" s="1"/>
  <c r="C23" i="60" s="1"/>
  <c r="C24" i="60" s="1"/>
  <c r="C25" i="60" s="1"/>
  <c r="E8" i="60"/>
  <c r="D18" i="63" l="1"/>
  <c r="E17" i="63"/>
  <c r="D18" i="61"/>
  <c r="E17" i="61"/>
  <c r="D10" i="60"/>
  <c r="E9" i="60"/>
  <c r="E18" i="63" l="1"/>
  <c r="D19" i="63"/>
  <c r="D19" i="61"/>
  <c r="E18" i="61"/>
  <c r="D11" i="60"/>
  <c r="E10" i="60"/>
  <c r="D20" i="63" l="1"/>
  <c r="E19" i="63"/>
  <c r="D20" i="61"/>
  <c r="E19" i="61"/>
  <c r="D12" i="60"/>
  <c r="E11" i="60"/>
  <c r="D21" i="63" l="1"/>
  <c r="E20" i="63"/>
  <c r="E20" i="61"/>
  <c r="D21" i="61"/>
  <c r="E12" i="60"/>
  <c r="D13" i="60"/>
  <c r="D22" i="63" l="1"/>
  <c r="E21" i="63"/>
  <c r="D22" i="61"/>
  <c r="E21" i="61"/>
  <c r="D14" i="60"/>
  <c r="E13" i="60"/>
  <c r="E22" i="63" l="1"/>
  <c r="D23" i="63"/>
  <c r="D23" i="61"/>
  <c r="E22" i="61"/>
  <c r="D15" i="60"/>
  <c r="E14" i="60"/>
  <c r="D24" i="63" l="1"/>
  <c r="E23" i="63"/>
  <c r="D24" i="61"/>
  <c r="E23" i="61"/>
  <c r="D16" i="60"/>
  <c r="E15" i="60"/>
  <c r="D25" i="63" l="1"/>
  <c r="E24" i="63"/>
  <c r="E24" i="61"/>
  <c r="D25" i="61"/>
  <c r="E16" i="60"/>
  <c r="D17" i="60"/>
  <c r="D26" i="63" l="1"/>
  <c r="E25" i="63"/>
  <c r="D26" i="61"/>
  <c r="E25" i="61"/>
  <c r="D18" i="60"/>
  <c r="E17" i="60"/>
  <c r="E26" i="63" l="1"/>
  <c r="D27" i="63"/>
  <c r="D27" i="61"/>
  <c r="E26" i="61"/>
  <c r="D19" i="60"/>
  <c r="E18" i="60"/>
  <c r="D28" i="63" l="1"/>
  <c r="E27" i="63"/>
  <c r="D28" i="61"/>
  <c r="E27" i="61"/>
  <c r="D20" i="60"/>
  <c r="E19" i="60"/>
  <c r="D29" i="63" l="1"/>
  <c r="E28" i="63"/>
  <c r="E28" i="61"/>
  <c r="D29" i="61"/>
  <c r="E20" i="60"/>
  <c r="D21" i="60"/>
  <c r="D30" i="63" l="1"/>
  <c r="E29" i="63"/>
  <c r="D30" i="61"/>
  <c r="E29" i="61"/>
  <c r="D22" i="60"/>
  <c r="E21" i="60"/>
  <c r="E30" i="63" l="1"/>
  <c r="D31" i="63"/>
  <c r="D31" i="61"/>
  <c r="E30" i="61"/>
  <c r="D23" i="60"/>
  <c r="E22" i="60"/>
  <c r="D32" i="63" l="1"/>
  <c r="E31" i="63"/>
  <c r="D32" i="61"/>
  <c r="E31" i="61"/>
  <c r="D24" i="60"/>
  <c r="E23" i="60"/>
  <c r="D33" i="63" l="1"/>
  <c r="D33" i="61"/>
  <c r="E32" i="61"/>
  <c r="E24" i="60"/>
  <c r="D25" i="60"/>
  <c r="E33" i="63" l="1"/>
  <c r="D34" i="63"/>
  <c r="D34" i="61"/>
  <c r="E33" i="61"/>
  <c r="E25" i="60"/>
  <c r="D26" i="60"/>
  <c r="D35" i="63" l="1"/>
  <c r="E34" i="63"/>
  <c r="D35" i="61"/>
  <c r="E34" i="61"/>
  <c r="D27" i="60"/>
  <c r="E26" i="60"/>
  <c r="D36" i="63" l="1"/>
  <c r="E35" i="63"/>
  <c r="D36" i="61"/>
  <c r="E35" i="61"/>
  <c r="E27" i="60"/>
  <c r="D28" i="60"/>
  <c r="D37" i="63" l="1"/>
  <c r="E36" i="63"/>
  <c r="D37" i="61"/>
  <c r="E36" i="61"/>
  <c r="D29" i="60"/>
  <c r="E28" i="60"/>
  <c r="E37" i="63" l="1"/>
  <c r="D38" i="63"/>
  <c r="E37" i="61"/>
  <c r="D38" i="61"/>
  <c r="D30" i="60"/>
  <c r="E29" i="60"/>
  <c r="D39" i="63" l="1"/>
  <c r="E38" i="63"/>
  <c r="D39" i="61"/>
  <c r="E38" i="61"/>
  <c r="D31" i="60"/>
  <c r="E30" i="60"/>
  <c r="D40" i="63" l="1"/>
  <c r="E39" i="63"/>
  <c r="D40" i="61"/>
  <c r="E39" i="61"/>
  <c r="E31" i="60"/>
  <c r="D32" i="60"/>
  <c r="E40" i="63" l="1"/>
  <c r="D41" i="63"/>
  <c r="D41" i="61"/>
  <c r="E40" i="61"/>
  <c r="E32" i="60"/>
  <c r="D33" i="60"/>
  <c r="E41" i="63" l="1"/>
  <c r="D42" i="63"/>
  <c r="D42" i="61"/>
  <c r="E41" i="61"/>
  <c r="E33" i="60"/>
  <c r="D34" i="60"/>
  <c r="E42" i="63" l="1"/>
  <c r="D43" i="63"/>
  <c r="D43" i="61"/>
  <c r="E42" i="61"/>
  <c r="E34" i="60"/>
  <c r="D35" i="60"/>
  <c r="E43" i="63" l="1"/>
  <c r="D44" i="63"/>
  <c r="D44" i="61"/>
  <c r="E43" i="61"/>
  <c r="E35" i="60"/>
  <c r="D36" i="60"/>
  <c r="E44" i="63" l="1"/>
  <c r="D45" i="63"/>
  <c r="D45" i="61"/>
  <c r="E44" i="61"/>
  <c r="E36" i="60"/>
  <c r="D37" i="60"/>
  <c r="E45" i="63" l="1"/>
  <c r="D46" i="63"/>
  <c r="D46" i="61"/>
  <c r="E45" i="61"/>
  <c r="E37" i="60"/>
  <c r="D38" i="60"/>
  <c r="E46" i="63" l="1"/>
  <c r="D47" i="63"/>
  <c r="E46" i="61"/>
  <c r="D47" i="61"/>
  <c r="E38" i="60"/>
  <c r="D39" i="60"/>
  <c r="D48" i="63" l="1"/>
  <c r="E47" i="63"/>
  <c r="D48" i="61"/>
  <c r="E47" i="61"/>
  <c r="D40" i="60"/>
  <c r="E39" i="60"/>
  <c r="E48" i="63" l="1"/>
  <c r="D49" i="63"/>
  <c r="D49" i="61"/>
  <c r="E48" i="61"/>
  <c r="D41" i="60"/>
  <c r="E40" i="60"/>
  <c r="D50" i="63" l="1"/>
  <c r="E49" i="63"/>
  <c r="E49" i="61"/>
  <c r="D50" i="61"/>
  <c r="D42" i="60"/>
  <c r="E41" i="60"/>
  <c r="D51" i="63" l="1"/>
  <c r="E50" i="63"/>
  <c r="E50" i="61"/>
  <c r="D51" i="61"/>
  <c r="D43" i="60"/>
  <c r="E42" i="60"/>
  <c r="D52" i="63" l="1"/>
  <c r="E51" i="63"/>
  <c r="E51" i="61"/>
  <c r="D52" i="61"/>
  <c r="D44" i="60"/>
  <c r="E43" i="60"/>
  <c r="D53" i="63" l="1"/>
  <c r="E52" i="63"/>
  <c r="E52" i="61"/>
  <c r="D53" i="61"/>
  <c r="D45" i="60"/>
  <c r="E44" i="60"/>
  <c r="D54" i="63" l="1"/>
  <c r="E53" i="63"/>
  <c r="E53" i="61"/>
  <c r="D54" i="61"/>
  <c r="D46" i="60"/>
  <c r="E45" i="60"/>
  <c r="D55" i="63" l="1"/>
  <c r="E54" i="63"/>
  <c r="E54" i="61"/>
  <c r="D55" i="61"/>
  <c r="D47" i="60"/>
  <c r="E46" i="60"/>
  <c r="D56" i="63" l="1"/>
  <c r="E55" i="63"/>
  <c r="E55" i="61"/>
  <c r="D56" i="61"/>
  <c r="D48" i="60"/>
  <c r="E47" i="60"/>
  <c r="D57" i="63" l="1"/>
  <c r="E56" i="63"/>
  <c r="E56" i="61"/>
  <c r="D57" i="61"/>
  <c r="D49" i="60"/>
  <c r="E48" i="60"/>
  <c r="D58" i="63" l="1"/>
  <c r="E57" i="63"/>
  <c r="E57" i="61"/>
  <c r="D58" i="61"/>
  <c r="D50" i="60"/>
  <c r="E49" i="60"/>
  <c r="D59" i="63" l="1"/>
  <c r="E58" i="63"/>
  <c r="E58" i="61"/>
  <c r="D59" i="61"/>
  <c r="D51" i="60"/>
  <c r="E50" i="60"/>
  <c r="D60" i="63" l="1"/>
  <c r="E59" i="63"/>
  <c r="E59" i="61"/>
  <c r="D60" i="61"/>
  <c r="D52" i="60"/>
  <c r="E51" i="60"/>
  <c r="E60" i="63" l="1"/>
  <c r="D61" i="61"/>
  <c r="E60" i="61"/>
  <c r="D53" i="60"/>
  <c r="E52" i="60"/>
  <c r="D54" i="60" l="1"/>
  <c r="E53" i="60"/>
  <c r="U61" i="56" l="1"/>
  <c r="T61" i="56"/>
  <c r="S61" i="56"/>
  <c r="R61" i="56"/>
  <c r="Q61" i="56"/>
  <c r="P61" i="56"/>
  <c r="O61" i="56"/>
  <c r="N61" i="56"/>
  <c r="M61" i="56"/>
  <c r="L61" i="56"/>
  <c r="K61" i="56"/>
  <c r="A61" i="56"/>
  <c r="B50" i="56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40" i="56"/>
  <c r="B41" i="56" s="1"/>
  <c r="B42" i="56" s="1"/>
  <c r="B43" i="56" s="1"/>
  <c r="B44" i="56" s="1"/>
  <c r="B45" i="56" s="1"/>
  <c r="B46" i="56" s="1"/>
  <c r="C34" i="56"/>
  <c r="C35" i="56" s="1"/>
  <c r="C36" i="56" s="1"/>
  <c r="C37" i="56" s="1"/>
  <c r="C38" i="56" s="1"/>
  <c r="C39" i="56" s="1"/>
  <c r="C40" i="56" s="1"/>
  <c r="C41" i="56" s="1"/>
  <c r="C42" i="56" s="1"/>
  <c r="C43" i="56" s="1"/>
  <c r="C44" i="56" s="1"/>
  <c r="C45" i="56" s="1"/>
  <c r="C46" i="56" s="1"/>
  <c r="C47" i="56" s="1"/>
  <c r="C48" i="56" s="1"/>
  <c r="C49" i="56" s="1"/>
  <c r="C50" i="56" s="1"/>
  <c r="C51" i="56" s="1"/>
  <c r="C52" i="56" s="1"/>
  <c r="C53" i="56" s="1"/>
  <c r="C54" i="56" s="1"/>
  <c r="C55" i="56" s="1"/>
  <c r="C56" i="56" s="1"/>
  <c r="C57" i="56" s="1"/>
  <c r="C58" i="56" s="1"/>
  <c r="C59" i="56" s="1"/>
  <c r="C60" i="56" s="1"/>
  <c r="D16" i="56"/>
  <c r="E16" i="56" s="1"/>
  <c r="C16" i="56"/>
  <c r="C17" i="56" s="1"/>
  <c r="C18" i="56" s="1"/>
  <c r="C19" i="56" s="1"/>
  <c r="C20" i="56" s="1"/>
  <c r="C21" i="56" s="1"/>
  <c r="C22" i="56" s="1"/>
  <c r="C23" i="56" s="1"/>
  <c r="C24" i="56" s="1"/>
  <c r="C25" i="56" s="1"/>
  <c r="C26" i="56" s="1"/>
  <c r="C27" i="56" s="1"/>
  <c r="C28" i="56" s="1"/>
  <c r="C29" i="56" s="1"/>
  <c r="C30" i="56" s="1"/>
  <c r="C31" i="56" s="1"/>
  <c r="E15" i="56"/>
  <c r="D17" i="56" l="1"/>
  <c r="E17" i="56" l="1"/>
  <c r="D18" i="56"/>
  <c r="D19" i="56" l="1"/>
  <c r="E18" i="56"/>
  <c r="D20" i="56" l="1"/>
  <c r="E19" i="56"/>
  <c r="E20" i="56" l="1"/>
  <c r="D21" i="56"/>
  <c r="D22" i="56" l="1"/>
  <c r="E21" i="56"/>
  <c r="D23" i="56" l="1"/>
  <c r="E22" i="56"/>
  <c r="D24" i="56" l="1"/>
  <c r="E23" i="56"/>
  <c r="E24" i="56" l="1"/>
  <c r="D25" i="56"/>
  <c r="D26" i="56" l="1"/>
  <c r="E25" i="56"/>
  <c r="D27" i="56" l="1"/>
  <c r="E26" i="56"/>
  <c r="D28" i="56" l="1"/>
  <c r="E27" i="56"/>
  <c r="E28" i="56" l="1"/>
  <c r="D29" i="56"/>
  <c r="D30" i="56" l="1"/>
  <c r="E29" i="56"/>
  <c r="D31" i="56" l="1"/>
  <c r="E30" i="56"/>
  <c r="E31" i="56" l="1"/>
  <c r="D32" i="56"/>
  <c r="D33" i="56" l="1"/>
  <c r="E32" i="56"/>
  <c r="D34" i="56" l="1"/>
  <c r="E33" i="56"/>
  <c r="D35" i="56" l="1"/>
  <c r="E34" i="56"/>
  <c r="E35" i="56" l="1"/>
  <c r="D36" i="56"/>
  <c r="D37" i="56" l="1"/>
  <c r="E36" i="56"/>
  <c r="D38" i="56" l="1"/>
  <c r="E37" i="56"/>
  <c r="D39" i="56" l="1"/>
  <c r="E38" i="56"/>
  <c r="D40" i="56" l="1"/>
  <c r="E39" i="56"/>
  <c r="D41" i="56" l="1"/>
  <c r="E40" i="56"/>
  <c r="D42" i="56" l="1"/>
  <c r="E41" i="56"/>
  <c r="D43" i="56" l="1"/>
  <c r="E42" i="56"/>
  <c r="D44" i="56" l="1"/>
  <c r="E43" i="56"/>
  <c r="D45" i="56" l="1"/>
  <c r="E44" i="56"/>
  <c r="E45" i="56" l="1"/>
  <c r="D46" i="56"/>
  <c r="D47" i="56" l="1"/>
  <c r="E46" i="56"/>
  <c r="D48" i="56" l="1"/>
  <c r="E47" i="56"/>
  <c r="D49" i="56" l="1"/>
  <c r="E48" i="56"/>
  <c r="D50" i="56" l="1"/>
  <c r="E49" i="56"/>
  <c r="D51" i="56" l="1"/>
  <c r="E50" i="56"/>
  <c r="D52" i="56" l="1"/>
  <c r="E51" i="56"/>
  <c r="D53" i="56" l="1"/>
  <c r="E52" i="56"/>
  <c r="D54" i="56" l="1"/>
  <c r="E53" i="56"/>
  <c r="D55" i="56" l="1"/>
  <c r="E54" i="56"/>
  <c r="D56" i="56" l="1"/>
  <c r="E55" i="56"/>
  <c r="D57" i="56" l="1"/>
  <c r="E56" i="56"/>
  <c r="D58" i="56" l="1"/>
  <c r="E57" i="56"/>
  <c r="D59" i="56" l="1"/>
  <c r="E58" i="56"/>
  <c r="D60" i="56" l="1"/>
  <c r="E59" i="56"/>
  <c r="D61" i="56" l="1"/>
  <c r="E60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 Matthes</author>
  </authors>
  <commentList>
    <comment ref="F1" authorId="0" shapeId="0" xr:uid="{00000000-0006-0000-0200-000001000000}">
      <text>
        <r>
          <rPr>
            <b/>
            <sz val="14"/>
            <color indexed="81"/>
            <rFont val="Arial"/>
            <family val="2"/>
          </rPr>
          <t>bestätigter Beschulungsplan für SVF in 2016/17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amatthes</author>
  </authors>
  <commentList>
    <comment ref="F4" authorId="0" shapeId="0" xr:uid="{00000000-0006-0000-0300-000001000000}">
      <text>
        <r>
          <rPr>
            <b/>
            <sz val="11"/>
            <color indexed="81"/>
            <rFont val="Arial"/>
            <family val="2"/>
          </rPr>
          <t>Stand: 8.9.2015</t>
        </r>
      </text>
    </comment>
  </commentList>
</comments>
</file>

<file path=xl/sharedStrings.xml><?xml version="1.0" encoding="utf-8"?>
<sst xmlns="http://schemas.openxmlformats.org/spreadsheetml/2006/main" count="643" uniqueCount="158">
  <si>
    <t>Herbstferien</t>
  </si>
  <si>
    <t>Winterferien</t>
  </si>
  <si>
    <t>Schulwoche</t>
  </si>
  <si>
    <t>Kalenderwoche</t>
  </si>
  <si>
    <t>Osterferien</t>
  </si>
  <si>
    <t>Unterrichtstage</t>
  </si>
  <si>
    <t>Fr</t>
  </si>
  <si>
    <t>Mo</t>
  </si>
  <si>
    <t>---</t>
  </si>
  <si>
    <t>Woche                               von   …...….     bis</t>
  </si>
  <si>
    <t xml:space="preserve">Ferien und Feiertage </t>
  </si>
  <si>
    <t>-</t>
  </si>
  <si>
    <t>SVF 21</t>
  </si>
  <si>
    <t>SVF 31</t>
  </si>
  <si>
    <t>FT= Feiertag/ bwFt = beweglicher Ferientag</t>
  </si>
  <si>
    <t>Summe</t>
  </si>
  <si>
    <t>Berufliche Schule Stralsund</t>
  </si>
  <si>
    <t>1. Bl.</t>
  </si>
  <si>
    <t>2. Bl.</t>
  </si>
  <si>
    <t>3. Bl.</t>
  </si>
  <si>
    <t>Tagesklassen:</t>
  </si>
  <si>
    <t>SVF 41</t>
  </si>
  <si>
    <t>Bereich Wirtschaft/ Verwaltung                         H.-Heine-Ring 125</t>
  </si>
  <si>
    <t>KFB11</t>
  </si>
  <si>
    <t>IME 11</t>
  </si>
  <si>
    <t>Bereich Technik und Handwerk                     Lübecker Allee 4</t>
  </si>
  <si>
    <t>Sonderplan SVF      Lübecker Allee 4</t>
  </si>
  <si>
    <t>BMM/MAL41: Mo./Di.</t>
  </si>
  <si>
    <t>BMM/MAL31: Mi./Do.</t>
  </si>
  <si>
    <t>im H.-Heine-Ring 125:</t>
  </si>
  <si>
    <t>Schuljahr 2015/16</t>
  </si>
  <si>
    <t>Stand: 6.10.2014</t>
  </si>
  <si>
    <t>KFM21: Mo./Di. bis 50. KW</t>
  </si>
  <si>
    <t>KFM22: Mi./Do. bis 50. KW</t>
  </si>
  <si>
    <t>BVB und BVF</t>
  </si>
  <si>
    <t>BMM 51:</t>
  </si>
  <si>
    <t>Vorschlag 2</t>
  </si>
  <si>
    <t>Vorschlag 3</t>
  </si>
  <si>
    <t xml:space="preserve"> -  -  -  -  -</t>
  </si>
  <si>
    <t>31.8. UT; FT verlagern</t>
  </si>
  <si>
    <t xml:space="preserve">Sonderplan SVF      </t>
  </si>
  <si>
    <t xml:space="preserve"> Lübecker Allee 4</t>
  </si>
  <si>
    <t>x</t>
  </si>
  <si>
    <t>14/15</t>
  </si>
  <si>
    <t>Bemerkungen</t>
  </si>
  <si>
    <t>1. Schultag: 31.8.2016</t>
  </si>
  <si>
    <t>Schuljahr 2016/17</t>
  </si>
  <si>
    <t>gem. AFerVO 2013/17 M-V</t>
  </si>
  <si>
    <t>Vorschlag 1</t>
  </si>
  <si>
    <t>???</t>
  </si>
  <si>
    <t>31.10. FT</t>
  </si>
  <si>
    <t>ab 22.12. Ferien</t>
  </si>
  <si>
    <t>Weihnachtsferien bis 2.1.</t>
  </si>
  <si>
    <t>2.1. Ferientag</t>
  </si>
  <si>
    <t>Beginn Prüfungszeit FG</t>
  </si>
  <si>
    <t>(1) 26.5. Fr. nach Himmelfahrt</t>
  </si>
  <si>
    <t>25.5. FT (Do)</t>
  </si>
  <si>
    <t>5.6. FT (Mo)</t>
  </si>
  <si>
    <t>3.10. FT</t>
  </si>
  <si>
    <t>Anzahl bewegliche Ferientage: 4 + 1 "verlagerter" Tag (31.8.16)</t>
  </si>
  <si>
    <t>(2) 13. und 14.2.</t>
  </si>
  <si>
    <t>(1) SchiLF</t>
  </si>
  <si>
    <t xml:space="preserve">(1) 6.6. </t>
  </si>
  <si>
    <t>(3) 19.-21.12.</t>
  </si>
  <si>
    <t>(1) 13.2.</t>
  </si>
  <si>
    <t>15/16</t>
  </si>
  <si>
    <t>1.5. FT (Mo)</t>
  </si>
  <si>
    <t>Schulbeginn 31.8.2016 (Mi)</t>
  </si>
  <si>
    <t>neue VO: Schulbeginn 17/18: 4.9.2017</t>
  </si>
  <si>
    <t>Beschluss der Schulkonferenz über die beweglichen Ferientage am 26.11.2015.</t>
  </si>
  <si>
    <t>Schuljahr 2016/18</t>
  </si>
  <si>
    <t>Änderungen aus schulorganisatorischen Gründen vorbehalten.</t>
  </si>
  <si>
    <t>Stand: 11.01.2016</t>
  </si>
  <si>
    <t>FT verlagert</t>
  </si>
  <si>
    <t>3.10.2016 FT (Tag der Einheit)</t>
  </si>
  <si>
    <t>31.10.2016 FT (Reformationstag)</t>
  </si>
  <si>
    <t>verlagerter FT 25.11.2016 (Schilf)</t>
  </si>
  <si>
    <t>nur 4 Tage Unterricht</t>
  </si>
  <si>
    <t>3 bew. FT und 22.+23.12.16 FT</t>
  </si>
  <si>
    <t>ganze Woche unterrichtsfrei</t>
  </si>
  <si>
    <t>Weihnachtsferien 22.12.16 - 2.1.17</t>
  </si>
  <si>
    <t>2.1.17 Ferientag</t>
  </si>
  <si>
    <t>ca. Zwischenprüfg. SVF 51 (BVA)</t>
  </si>
  <si>
    <t>1.5.17 FT (1. Mai)</t>
  </si>
  <si>
    <t>25./26.5.17 FT (Himmelf.)+bew. FT</t>
  </si>
  <si>
    <t>5.6.17 FT (Pfingstmontag)</t>
  </si>
  <si>
    <t>Sommerferien + feststehender Ferientag</t>
  </si>
  <si>
    <t>Anzahl bewegliche Ferientage: 4</t>
  </si>
  <si>
    <t>Stand: 11.1.2016</t>
  </si>
  <si>
    <t>1. Schultag: 31.8.2016 (Mittwoch)</t>
  </si>
  <si>
    <t>nur 4 Unterrichtstage</t>
  </si>
  <si>
    <t>unterrichtsfrei die ganze Woche</t>
  </si>
  <si>
    <t>Bereich Wirtschaft/ Verwaltung/ Sonderpädagogik</t>
  </si>
  <si>
    <t>Bereich Technik und Handwerk</t>
  </si>
  <si>
    <t>in der Lübecker Allee 4:</t>
  </si>
  <si>
    <t>Regionales Berufliches Bildungszentrum</t>
  </si>
  <si>
    <t>des Landkreises Vorpommern-Rügen</t>
  </si>
  <si>
    <t>FT= Feiertag/ zusätzl.FT = zusätzlicher Ferientag</t>
  </si>
  <si>
    <t>Weihnachtsferien</t>
  </si>
  <si>
    <t>Christi Himmelfahrt</t>
  </si>
  <si>
    <t>Pfingstmontag</t>
  </si>
  <si>
    <t>Sommerferien</t>
  </si>
  <si>
    <t>KGA81</t>
  </si>
  <si>
    <t>FRI81</t>
  </si>
  <si>
    <t>KFB81</t>
  </si>
  <si>
    <t>KFM81</t>
  </si>
  <si>
    <t>KFM82</t>
  </si>
  <si>
    <t>KEH81</t>
  </si>
  <si>
    <t>FLK81</t>
  </si>
  <si>
    <t>Wochen</t>
  </si>
  <si>
    <t>Tage</t>
  </si>
  <si>
    <t>KBM91</t>
  </si>
  <si>
    <t>KGA91</t>
  </si>
  <si>
    <t>KEH91</t>
  </si>
  <si>
    <t>FLK91</t>
  </si>
  <si>
    <t>FLT91</t>
  </si>
  <si>
    <t>VKÄ91</t>
  </si>
  <si>
    <t>FME91</t>
  </si>
  <si>
    <t>FRI91</t>
  </si>
  <si>
    <t>IME91</t>
  </si>
  <si>
    <t>KFB91</t>
  </si>
  <si>
    <t>KFM91</t>
  </si>
  <si>
    <t>KFM92</t>
  </si>
  <si>
    <t>IME81/82</t>
  </si>
  <si>
    <t>Schuljahr 2020/21</t>
  </si>
  <si>
    <t xml:space="preserve">Stand: </t>
  </si>
  <si>
    <t>BVB01  Mo+Mi   BVB02  Mo+Di</t>
  </si>
  <si>
    <t xml:space="preserve">BVB03  Mo+Di   BVB04  Mi+Do </t>
  </si>
  <si>
    <t xml:space="preserve">BVB05  Mi+Do   BVB06  Mi+Fr </t>
  </si>
  <si>
    <t>O1</t>
  </si>
  <si>
    <t>O2</t>
  </si>
  <si>
    <t>KFM01</t>
  </si>
  <si>
    <t>KFM02</t>
  </si>
  <si>
    <t>KFB01</t>
  </si>
  <si>
    <t>IME01</t>
  </si>
  <si>
    <t>FRI01</t>
  </si>
  <si>
    <t>FME01</t>
  </si>
  <si>
    <t>FME81/82</t>
  </si>
  <si>
    <t>IME
71*</t>
  </si>
  <si>
    <t>KFB
71*</t>
  </si>
  <si>
    <t>VKÄ05</t>
  </si>
  <si>
    <t>FLT01</t>
  </si>
  <si>
    <t>FLK01</t>
  </si>
  <si>
    <t>KEH01</t>
  </si>
  <si>
    <t>KGA01</t>
  </si>
  <si>
    <t>KBM01</t>
  </si>
  <si>
    <t>VKÄ01</t>
  </si>
  <si>
    <t>VKÄ94</t>
  </si>
  <si>
    <t>Ferientag</t>
  </si>
  <si>
    <t>13.05./14.05.2021</t>
  </si>
  <si>
    <t>KBM81</t>
  </si>
  <si>
    <t>FLT02</t>
  </si>
  <si>
    <t>IHK-Prüfungen</t>
  </si>
  <si>
    <t>KFM71: Mo+ Die</t>
  </si>
  <si>
    <t>KFM72: Mi + Do</t>
  </si>
  <si>
    <t>x*</t>
  </si>
  <si>
    <t xml:space="preserve">                    </t>
  </si>
  <si>
    <t>FLT92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</si>
</sst>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1"/>
      <name val="Arial"/>
      <family val="2"/>
    </font>
    <font>
      <b/>
      <u/>
      <sz val="9"/>
      <name val="Arial"/>
      <family val="2"/>
    </font>
    <font>
      <sz val="9"/>
      <color indexed="81"/>
      <name val="Segoe UI"/>
      <family val="2"/>
    </font>
    <font>
      <b/>
      <sz val="11"/>
      <color indexed="81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1" fillId="0" borderId="0"/>
  </cellStyleXfs>
  <cellXfs count="5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14" fontId="5" fillId="0" borderId="12" xfId="0" applyNumberFormat="1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/>
    <xf numFmtId="14" fontId="5" fillId="0" borderId="13" xfId="0" applyNumberFormat="1" applyFont="1" applyBorder="1"/>
    <xf numFmtId="0" fontId="0" fillId="0" borderId="14" xfId="0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4" fontId="3" fillId="0" borderId="13" xfId="0" applyNumberFormat="1" applyFont="1" applyBorder="1"/>
    <xf numFmtId="0" fontId="0" fillId="0" borderId="0" xfId="0" applyAlignment="1">
      <alignment wrapText="1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/>
    <xf numFmtId="0" fontId="9" fillId="0" borderId="24" xfId="0" quotePrefix="1" applyFont="1" applyBorder="1" applyAlignment="1">
      <alignment horizontal="center"/>
    </xf>
    <xf numFmtId="0" fontId="5" fillId="0" borderId="23" xfId="0" applyFont="1" applyBorder="1"/>
    <xf numFmtId="0" fontId="7" fillId="0" borderId="23" xfId="0" applyFont="1" applyBorder="1"/>
    <xf numFmtId="0" fontId="9" fillId="0" borderId="23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0" fillId="0" borderId="23" xfId="0" applyBorder="1"/>
    <xf numFmtId="0" fontId="3" fillId="0" borderId="23" xfId="0" applyFont="1" applyBorder="1" applyAlignment="1">
      <alignment horizontal="center"/>
    </xf>
    <xf numFmtId="0" fontId="6" fillId="0" borderId="23" xfId="0" applyFont="1" applyBorder="1"/>
    <xf numFmtId="0" fontId="3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4" fontId="6" fillId="0" borderId="19" xfId="0" applyNumberFormat="1" applyFont="1" applyBorder="1" applyAlignment="1">
      <alignment horizontal="left"/>
    </xf>
    <xf numFmtId="0" fontId="2" fillId="0" borderId="25" xfId="0" applyFont="1" applyBorder="1"/>
    <xf numFmtId="0" fontId="1" fillId="0" borderId="11" xfId="0" applyFont="1" applyBorder="1" applyAlignment="1">
      <alignment horizontal="center"/>
    </xf>
    <xf numFmtId="14" fontId="2" fillId="0" borderId="0" xfId="0" applyNumberFormat="1" applyFont="1" applyAlignment="1">
      <alignment horizontal="left" wrapText="1" shrinkToFit="1"/>
    </xf>
    <xf numFmtId="0" fontId="2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2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14" fontId="5" fillId="0" borderId="27" xfId="0" applyNumberFormat="1" applyFont="1" applyBorder="1" applyAlignment="1">
      <alignment horizontal="left"/>
    </xf>
    <xf numFmtId="14" fontId="5" fillId="0" borderId="28" xfId="0" applyNumberFormat="1" applyFont="1" applyBorder="1"/>
    <xf numFmtId="0" fontId="6" fillId="0" borderId="29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10" fillId="0" borderId="12" xfId="0" applyFont="1" applyBorder="1" applyAlignment="1">
      <alignment horizontal="center" wrapText="1"/>
    </xf>
    <xf numFmtId="0" fontId="8" fillId="0" borderId="23" xfId="0" applyFont="1" applyBorder="1"/>
    <xf numFmtId="14" fontId="3" fillId="0" borderId="31" xfId="0" applyNumberFormat="1" applyFont="1" applyBorder="1" applyAlignment="1">
      <alignment horizontal="left"/>
    </xf>
    <xf numFmtId="14" fontId="3" fillId="0" borderId="32" xfId="0" applyNumberFormat="1" applyFont="1" applyBorder="1"/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/>
    </xf>
    <xf numFmtId="14" fontId="2" fillId="0" borderId="0" xfId="0" applyNumberFormat="1" applyFont="1" applyAlignment="1">
      <alignment wrapText="1" shrinkToFit="1"/>
    </xf>
    <xf numFmtId="0" fontId="1" fillId="0" borderId="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20" xfId="0" quotePrefix="1" applyFont="1" applyFill="1" applyBorder="1" applyAlignment="1">
      <alignment horizontal="center"/>
    </xf>
    <xf numFmtId="0" fontId="9" fillId="0" borderId="34" xfId="0" quotePrefix="1" applyFont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9" fillId="0" borderId="15" xfId="0" quotePrefix="1" applyFont="1" applyBorder="1" applyAlignment="1">
      <alignment horizontal="center"/>
    </xf>
    <xf numFmtId="0" fontId="9" fillId="0" borderId="11" xfId="0" quotePrefix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0" fillId="0" borderId="38" xfId="0" applyBorder="1" applyAlignment="1"/>
    <xf numFmtId="0" fontId="0" fillId="0" borderId="10" xfId="0" applyBorder="1" applyAlignment="1"/>
    <xf numFmtId="0" fontId="10" fillId="0" borderId="11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14" fontId="6" fillId="0" borderId="23" xfId="0" applyNumberFormat="1" applyFont="1" applyBorder="1" applyAlignment="1">
      <alignment horizontal="left"/>
    </xf>
    <xf numFmtId="0" fontId="8" fillId="24" borderId="39" xfId="0" applyFont="1" applyFill="1" applyBorder="1" applyAlignment="1">
      <alignment wrapText="1"/>
    </xf>
    <xf numFmtId="0" fontId="8" fillId="24" borderId="35" xfId="0" applyFont="1" applyFill="1" applyBorder="1" applyAlignment="1">
      <alignment wrapText="1"/>
    </xf>
    <xf numFmtId="0" fontId="8" fillId="25" borderId="39" xfId="0" applyFont="1" applyFill="1" applyBorder="1" applyAlignment="1">
      <alignment wrapText="1"/>
    </xf>
    <xf numFmtId="0" fontId="8" fillId="25" borderId="35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4" xfId="0" quotePrefix="1" applyFont="1" applyFill="1" applyBorder="1" applyAlignment="1">
      <alignment horizontal="center"/>
    </xf>
    <xf numFmtId="0" fontId="14" fillId="0" borderId="12" xfId="0" quotePrefix="1" applyFont="1" applyFill="1" applyBorder="1" applyAlignment="1">
      <alignment horizontal="center"/>
    </xf>
    <xf numFmtId="0" fontId="14" fillId="0" borderId="16" xfId="0" quotePrefix="1" applyFont="1" applyBorder="1" applyAlignment="1">
      <alignment horizontal="center"/>
    </xf>
    <xf numFmtId="0" fontId="14" fillId="0" borderId="12" xfId="0" quotePrefix="1" applyFont="1" applyBorder="1" applyAlignment="1">
      <alignment horizontal="center"/>
    </xf>
    <xf numFmtId="0" fontId="14" fillId="0" borderId="24" xfId="0" quotePrefix="1" applyFont="1" applyBorder="1" applyAlignment="1">
      <alignment horizontal="center"/>
    </xf>
    <xf numFmtId="0" fontId="15" fillId="0" borderId="16" xfId="0" quotePrefix="1" applyFont="1" applyBorder="1" applyAlignment="1">
      <alignment horizontal="center"/>
    </xf>
    <xf numFmtId="0" fontId="15" fillId="0" borderId="12" xfId="0" quotePrefix="1" applyFont="1" applyBorder="1" applyAlignment="1">
      <alignment horizontal="center"/>
    </xf>
    <xf numFmtId="0" fontId="15" fillId="0" borderId="24" xfId="0" quotePrefix="1" applyFont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2" xfId="0" quotePrefix="1" applyFont="1" applyFill="1" applyBorder="1" applyAlignment="1">
      <alignment horizontal="center"/>
    </xf>
    <xf numFmtId="0" fontId="15" fillId="0" borderId="24" xfId="0" quotePrefix="1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14" fillId="0" borderId="40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9" fillId="0" borderId="42" xfId="0" quotePrefix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6" fillId="0" borderId="18" xfId="0" applyFont="1" applyBorder="1" applyAlignment="1">
      <alignment horizontal="left"/>
    </xf>
    <xf numFmtId="0" fontId="3" fillId="0" borderId="46" xfId="0" applyFont="1" applyBorder="1" applyAlignment="1">
      <alignment horizontal="center" wrapText="1"/>
    </xf>
    <xf numFmtId="0" fontId="11" fillId="0" borderId="2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4" fillId="0" borderId="23" xfId="0" applyFont="1" applyFill="1" applyBorder="1" applyAlignment="1">
      <alignment horizontal="left"/>
    </xf>
    <xf numFmtId="0" fontId="14" fillId="0" borderId="16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9" fillId="0" borderId="24" xfId="0" quotePrefix="1" applyFont="1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6" fillId="0" borderId="47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4" fontId="6" fillId="0" borderId="40" xfId="0" applyNumberFormat="1" applyFont="1" applyBorder="1" applyAlignment="1">
      <alignment horizontal="left"/>
    </xf>
    <xf numFmtId="0" fontId="8" fillId="0" borderId="40" xfId="0" applyFont="1" applyBorder="1"/>
    <xf numFmtId="0" fontId="8" fillId="0" borderId="48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10" xfId="0" applyFont="1" applyBorder="1"/>
    <xf numFmtId="0" fontId="6" fillId="0" borderId="5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4" fontId="15" fillId="0" borderId="23" xfId="0" applyNumberFormat="1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8" fillId="0" borderId="61" xfId="0" applyFont="1" applyBorder="1" applyAlignment="1">
      <alignment horizontal="left"/>
    </xf>
    <xf numFmtId="0" fontId="2" fillId="0" borderId="62" xfId="0" applyFont="1" applyBorder="1"/>
    <xf numFmtId="0" fontId="0" fillId="0" borderId="62" xfId="0" applyBorder="1" applyAlignment="1">
      <alignment horizontal="center"/>
    </xf>
    <xf numFmtId="0" fontId="0" fillId="0" borderId="62" xfId="0" applyBorder="1"/>
    <xf numFmtId="0" fontId="6" fillId="0" borderId="62" xfId="0" applyFont="1" applyBorder="1"/>
    <xf numFmtId="0" fontId="13" fillId="0" borderId="0" xfId="0" applyFont="1" applyAlignment="1">
      <alignment horizontal="right"/>
    </xf>
    <xf numFmtId="14" fontId="37" fillId="0" borderId="30" xfId="0" applyNumberFormat="1" applyFont="1" applyBorder="1" applyAlignment="1"/>
    <xf numFmtId="0" fontId="4" fillId="0" borderId="23" xfId="0" applyFont="1" applyBorder="1" applyAlignment="1">
      <alignment horizontal="left"/>
    </xf>
    <xf numFmtId="0" fontId="12" fillId="0" borderId="0" xfId="42" applyFont="1" applyAlignment="1">
      <alignment vertical="top"/>
    </xf>
    <xf numFmtId="0" fontId="12" fillId="0" borderId="0" xfId="42" applyFont="1" applyAlignment="1">
      <alignment horizontal="center"/>
    </xf>
    <xf numFmtId="0" fontId="12" fillId="0" borderId="0" xfId="42" applyFont="1"/>
    <xf numFmtId="0" fontId="6" fillId="0" borderId="0" xfId="42" applyFont="1" applyAlignment="1">
      <alignment horizontal="left"/>
    </xf>
    <xf numFmtId="0" fontId="12" fillId="0" borderId="0" xfId="42" applyFont="1" applyAlignment="1">
      <alignment horizontal="left"/>
    </xf>
    <xf numFmtId="0" fontId="13" fillId="0" borderId="0" xfId="42" applyFont="1"/>
    <xf numFmtId="0" fontId="15" fillId="0" borderId="0" xfId="42" applyFont="1"/>
    <xf numFmtId="0" fontId="1" fillId="0" borderId="0" xfId="42" applyAlignment="1">
      <alignment horizontal="center" wrapText="1" shrinkToFit="1"/>
    </xf>
    <xf numFmtId="0" fontId="1" fillId="0" borderId="0" xfId="42" applyAlignment="1">
      <alignment wrapText="1" shrinkToFit="1"/>
    </xf>
    <xf numFmtId="14" fontId="2" fillId="0" borderId="0" xfId="42" applyNumberFormat="1" applyFont="1" applyAlignment="1">
      <alignment wrapText="1" shrinkToFit="1"/>
    </xf>
    <xf numFmtId="14" fontId="2" fillId="0" borderId="0" xfId="42" applyNumberFormat="1" applyFont="1" applyAlignment="1">
      <alignment horizontal="left" wrapText="1" shrinkToFit="1"/>
    </xf>
    <xf numFmtId="0" fontId="1" fillId="0" borderId="0" xfId="42" applyBorder="1"/>
    <xf numFmtId="0" fontId="1" fillId="0" borderId="0" xfId="42"/>
    <xf numFmtId="0" fontId="2" fillId="0" borderId="0" xfId="42" applyFont="1"/>
    <xf numFmtId="0" fontId="1" fillId="0" borderId="0" xfId="42" applyAlignment="1">
      <alignment horizontal="center"/>
    </xf>
    <xf numFmtId="0" fontId="6" fillId="0" borderId="0" xfId="42" applyFont="1"/>
    <xf numFmtId="0" fontId="11" fillId="0" borderId="56" xfId="42" applyFont="1" applyFill="1" applyBorder="1" applyAlignment="1">
      <alignment horizontal="left"/>
    </xf>
    <xf numFmtId="0" fontId="1" fillId="0" borderId="0" xfId="42" applyBorder="1" applyAlignment="1"/>
    <xf numFmtId="0" fontId="2" fillId="0" borderId="36" xfId="42" applyFont="1" applyBorder="1" applyAlignment="1">
      <alignment horizontal="center" wrapText="1"/>
    </xf>
    <xf numFmtId="0" fontId="1" fillId="0" borderId="18" xfId="42" applyFont="1" applyBorder="1" applyAlignment="1">
      <alignment horizontal="center" wrapText="1"/>
    </xf>
    <xf numFmtId="0" fontId="1" fillId="0" borderId="19" xfId="42" applyFont="1" applyBorder="1" applyAlignment="1">
      <alignment horizontal="center" wrapText="1"/>
    </xf>
    <xf numFmtId="0" fontId="1" fillId="0" borderId="17" xfId="42" applyFont="1" applyBorder="1" applyAlignment="1">
      <alignment horizontal="center" wrapText="1"/>
    </xf>
    <xf numFmtId="0" fontId="2" fillId="0" borderId="30" xfId="42" applyFont="1" applyBorder="1" applyAlignment="1">
      <alignment horizontal="center" wrapText="1"/>
    </xf>
    <xf numFmtId="0" fontId="2" fillId="0" borderId="18" xfId="42" applyFont="1" applyBorder="1" applyAlignment="1">
      <alignment horizontal="center" wrapText="1"/>
    </xf>
    <xf numFmtId="0" fontId="2" fillId="0" borderId="25" xfId="42" applyFont="1" applyBorder="1" applyAlignment="1">
      <alignment horizontal="center" wrapText="1"/>
    </xf>
    <xf numFmtId="0" fontId="8" fillId="24" borderId="49" xfId="42" applyFont="1" applyFill="1" applyBorder="1" applyAlignment="1">
      <alignment horizontal="center" wrapText="1"/>
    </xf>
    <xf numFmtId="0" fontId="8" fillId="25" borderId="36" xfId="42" applyFont="1" applyFill="1" applyBorder="1" applyAlignment="1">
      <alignment horizontal="center" wrapText="1"/>
    </xf>
    <xf numFmtId="0" fontId="7" fillId="0" borderId="50" xfId="42" applyFont="1" applyFill="1" applyBorder="1" applyAlignment="1">
      <alignment horizontal="left"/>
    </xf>
    <xf numFmtId="0" fontId="1" fillId="0" borderId="10" xfId="42" applyBorder="1" applyAlignment="1">
      <alignment horizontal="center" wrapText="1"/>
    </xf>
    <xf numFmtId="0" fontId="1" fillId="0" borderId="14" xfId="42" applyBorder="1" applyAlignment="1">
      <alignment horizontal="center" wrapText="1"/>
    </xf>
    <xf numFmtId="0" fontId="3" fillId="0" borderId="18" xfId="42" applyFont="1" applyBorder="1" applyAlignment="1">
      <alignment wrapText="1"/>
    </xf>
    <xf numFmtId="0" fontId="7" fillId="0" borderId="37" xfId="42" applyFont="1" applyBorder="1" applyAlignment="1">
      <alignment wrapText="1"/>
    </xf>
    <xf numFmtId="0" fontId="7" fillId="0" borderId="10" xfId="42" applyFont="1" applyBorder="1" applyAlignment="1">
      <alignment wrapText="1"/>
    </xf>
    <xf numFmtId="0" fontId="7" fillId="0" borderId="14" xfId="42" applyFont="1" applyBorder="1" applyAlignment="1">
      <alignment wrapText="1"/>
    </xf>
    <xf numFmtId="0" fontId="3" fillId="0" borderId="58" xfId="42" applyFont="1" applyBorder="1" applyAlignment="1">
      <alignment horizontal="center" textRotation="90"/>
    </xf>
    <xf numFmtId="0" fontId="2" fillId="0" borderId="45" xfId="42" applyFont="1" applyBorder="1" applyAlignment="1">
      <alignment wrapText="1"/>
    </xf>
    <xf numFmtId="0" fontId="1" fillId="0" borderId="10" xfId="42" applyBorder="1" applyAlignment="1"/>
    <xf numFmtId="0" fontId="1" fillId="0" borderId="38" xfId="42" applyBorder="1" applyAlignment="1"/>
    <xf numFmtId="0" fontId="8" fillId="24" borderId="35" xfId="42" applyFont="1" applyFill="1" applyBorder="1" applyAlignment="1">
      <alignment wrapText="1"/>
    </xf>
    <xf numFmtId="0" fontId="8" fillId="25" borderId="53" xfId="42" applyFont="1" applyFill="1" applyBorder="1" applyAlignment="1">
      <alignment wrapText="1"/>
    </xf>
    <xf numFmtId="0" fontId="2" fillId="0" borderId="60" xfId="42" applyFont="1" applyFill="1" applyBorder="1" applyAlignment="1">
      <alignment horizontal="center"/>
    </xf>
    <xf numFmtId="0" fontId="3" fillId="0" borderId="0" xfId="42" applyFont="1"/>
    <xf numFmtId="0" fontId="3" fillId="0" borderId="0" xfId="42" applyFont="1" applyBorder="1"/>
    <xf numFmtId="0" fontId="3" fillId="0" borderId="15" xfId="42" applyFont="1" applyBorder="1" applyAlignment="1">
      <alignment horizontal="center"/>
    </xf>
    <xf numFmtId="0" fontId="3" fillId="0" borderId="11" xfId="42" applyFont="1" applyBorder="1" applyAlignment="1">
      <alignment horizontal="center"/>
    </xf>
    <xf numFmtId="0" fontId="3" fillId="0" borderId="11" xfId="42" applyFont="1" applyBorder="1"/>
    <xf numFmtId="14" fontId="3" fillId="0" borderId="11" xfId="42" applyNumberFormat="1" applyFont="1" applyBorder="1" applyAlignment="1">
      <alignment horizontal="left"/>
    </xf>
    <xf numFmtId="14" fontId="3" fillId="0" borderId="54" xfId="42" applyNumberFormat="1" applyFont="1" applyBorder="1"/>
    <xf numFmtId="0" fontId="6" fillId="0" borderId="55" xfId="42" applyFont="1" applyBorder="1" applyAlignment="1">
      <alignment horizontal="left"/>
    </xf>
    <xf numFmtId="0" fontId="8" fillId="0" borderId="15" xfId="42" quotePrefix="1" applyFont="1" applyBorder="1" applyAlignment="1">
      <alignment horizontal="center"/>
    </xf>
    <xf numFmtId="0" fontId="8" fillId="0" borderId="11" xfId="42" quotePrefix="1" applyFont="1" applyBorder="1" applyAlignment="1">
      <alignment horizontal="center"/>
    </xf>
    <xf numFmtId="0" fontId="8" fillId="0" borderId="34" xfId="42" quotePrefix="1" applyFont="1" applyBorder="1" applyAlignment="1">
      <alignment horizontal="center"/>
    </xf>
    <xf numFmtId="0" fontId="8" fillId="0" borderId="0" xfId="42" quotePrefix="1" applyFont="1" applyBorder="1" applyAlignment="1">
      <alignment horizontal="center"/>
    </xf>
    <xf numFmtId="14" fontId="3" fillId="0" borderId="12" xfId="42" applyNumberFormat="1" applyFont="1" applyBorder="1" applyAlignment="1">
      <alignment horizontal="left"/>
    </xf>
    <xf numFmtId="14" fontId="3" fillId="0" borderId="13" xfId="42" applyNumberFormat="1" applyFont="1" applyBorder="1"/>
    <xf numFmtId="0" fontId="7" fillId="0" borderId="40" xfId="42" applyFont="1" applyBorder="1" applyAlignment="1">
      <alignment horizontal="left"/>
    </xf>
    <xf numFmtId="0" fontId="14" fillId="0" borderId="40" xfId="42" applyFont="1" applyFill="1" applyBorder="1" applyAlignment="1">
      <alignment horizontal="center"/>
    </xf>
    <xf numFmtId="0" fontId="14" fillId="0" borderId="12" xfId="42" applyFont="1" applyFill="1" applyBorder="1" applyAlignment="1">
      <alignment horizontal="center"/>
    </xf>
    <xf numFmtId="0" fontId="14" fillId="0" borderId="69" xfId="42" applyFont="1" applyFill="1" applyBorder="1" applyAlignment="1">
      <alignment horizontal="center"/>
    </xf>
    <xf numFmtId="0" fontId="1" fillId="0" borderId="26" xfId="42" applyFont="1" applyBorder="1" applyAlignment="1">
      <alignment horizontal="center"/>
    </xf>
    <xf numFmtId="0" fontId="1" fillId="0" borderId="27" xfId="42" applyFont="1" applyBorder="1" applyAlignment="1">
      <alignment horizontal="center"/>
    </xf>
    <xf numFmtId="0" fontId="1" fillId="0" borderId="71" xfId="42" applyFont="1" applyBorder="1" applyAlignment="1">
      <alignment horizontal="center"/>
    </xf>
    <xf numFmtId="0" fontId="14" fillId="0" borderId="20" xfId="42" applyFont="1" applyFill="1" applyBorder="1" applyAlignment="1">
      <alignment horizontal="center"/>
    </xf>
    <xf numFmtId="0" fontId="2" fillId="0" borderId="20" xfId="42" applyFont="1" applyFill="1" applyBorder="1" applyAlignment="1">
      <alignment horizontal="center"/>
    </xf>
    <xf numFmtId="0" fontId="8" fillId="0" borderId="23" xfId="42" applyFont="1" applyBorder="1" applyAlignment="1">
      <alignment horizontal="left"/>
    </xf>
    <xf numFmtId="0" fontId="3" fillId="0" borderId="16" xfId="42" applyFont="1" applyBorder="1" applyAlignment="1">
      <alignment horizontal="center"/>
    </xf>
    <xf numFmtId="0" fontId="3" fillId="0" borderId="12" xfId="42" applyFont="1" applyBorder="1" applyAlignment="1">
      <alignment horizontal="center"/>
    </xf>
    <xf numFmtId="0" fontId="3" fillId="0" borderId="12" xfId="42" applyFont="1" applyBorder="1"/>
    <xf numFmtId="0" fontId="7" fillId="0" borderId="23" xfId="42" applyFont="1" applyBorder="1" applyAlignment="1">
      <alignment horizontal="left"/>
    </xf>
    <xf numFmtId="0" fontId="1" fillId="0" borderId="16" xfId="42" applyFont="1" applyBorder="1" applyAlignment="1">
      <alignment horizontal="center"/>
    </xf>
    <xf numFmtId="0" fontId="1" fillId="0" borderId="12" xfId="42" applyFont="1" applyBorder="1" applyAlignment="1">
      <alignment horizontal="center"/>
    </xf>
    <xf numFmtId="0" fontId="1" fillId="0" borderId="24" xfId="42" applyFont="1" applyBorder="1" applyAlignment="1">
      <alignment horizontal="center"/>
    </xf>
    <xf numFmtId="0" fontId="6" fillId="0" borderId="0" xfId="42" applyFont="1" applyBorder="1" applyAlignment="1">
      <alignment horizontal="left"/>
    </xf>
    <xf numFmtId="0" fontId="7" fillId="0" borderId="23" xfId="42" applyFont="1" applyBorder="1"/>
    <xf numFmtId="0" fontId="14" fillId="0" borderId="16" xfId="42" applyFont="1" applyFill="1" applyBorder="1" applyAlignment="1">
      <alignment horizontal="center"/>
    </xf>
    <xf numFmtId="0" fontId="14" fillId="0" borderId="13" xfId="42" quotePrefix="1" applyFont="1" applyFill="1" applyBorder="1" applyAlignment="1">
      <alignment horizontal="center"/>
    </xf>
    <xf numFmtId="0" fontId="14" fillId="0" borderId="44" xfId="42" applyFont="1" applyFill="1" applyBorder="1" applyAlignment="1">
      <alignment horizontal="center"/>
    </xf>
    <xf numFmtId="0" fontId="14" fillId="0" borderId="24" xfId="42" quotePrefix="1" applyFont="1" applyFill="1" applyBorder="1" applyAlignment="1">
      <alignment horizontal="center"/>
    </xf>
    <xf numFmtId="0" fontId="8" fillId="0" borderId="20" xfId="42" quotePrefix="1" applyFont="1" applyFill="1" applyBorder="1" applyAlignment="1">
      <alignment horizontal="center"/>
    </xf>
    <xf numFmtId="0" fontId="8" fillId="0" borderId="20" xfId="42" applyFont="1" applyFill="1" applyBorder="1" applyAlignment="1">
      <alignment horizontal="center"/>
    </xf>
    <xf numFmtId="0" fontId="8" fillId="0" borderId="23" xfId="42" applyFont="1" applyBorder="1" applyAlignment="1">
      <alignment horizontal="center"/>
    </xf>
    <xf numFmtId="0" fontId="14" fillId="0" borderId="12" xfId="42" quotePrefix="1" applyFont="1" applyFill="1" applyBorder="1" applyAlignment="1">
      <alignment horizontal="center"/>
    </xf>
    <xf numFmtId="0" fontId="8" fillId="0" borderId="23" xfId="42" quotePrefix="1" applyFont="1" applyBorder="1" applyAlignment="1">
      <alignment horizontal="center"/>
    </xf>
    <xf numFmtId="0" fontId="15" fillId="0" borderId="16" xfId="42" quotePrefix="1" applyFont="1" applyFill="1" applyBorder="1" applyAlignment="1">
      <alignment horizontal="center"/>
    </xf>
    <xf numFmtId="0" fontId="15" fillId="0" borderId="12" xfId="42" quotePrefix="1" applyFont="1" applyFill="1" applyBorder="1" applyAlignment="1">
      <alignment horizontal="center"/>
    </xf>
    <xf numFmtId="0" fontId="15" fillId="0" borderId="13" xfId="42" quotePrefix="1" applyFont="1" applyFill="1" applyBorder="1" applyAlignment="1">
      <alignment horizontal="center"/>
    </xf>
    <xf numFmtId="0" fontId="15" fillId="0" borderId="44" xfId="42" quotePrefix="1" applyFont="1" applyFill="1" applyBorder="1" applyAlignment="1">
      <alignment horizontal="center"/>
    </xf>
    <xf numFmtId="0" fontId="15" fillId="0" borderId="24" xfId="42" quotePrefix="1" applyFont="1" applyFill="1" applyBorder="1" applyAlignment="1">
      <alignment horizontal="center"/>
    </xf>
    <xf numFmtId="0" fontId="8" fillId="0" borderId="24" xfId="42" quotePrefix="1" applyFont="1" applyFill="1" applyBorder="1" applyAlignment="1">
      <alignment horizontal="center"/>
    </xf>
    <xf numFmtId="0" fontId="6" fillId="0" borderId="23" xfId="42" quotePrefix="1" applyFont="1" applyBorder="1" applyAlignment="1">
      <alignment horizontal="center"/>
    </xf>
    <xf numFmtId="0" fontId="15" fillId="0" borderId="40" xfId="42" applyFont="1" applyFill="1" applyBorder="1" applyAlignment="1">
      <alignment horizontal="center"/>
    </xf>
    <xf numFmtId="0" fontId="15" fillId="0" borderId="12" xfId="42" applyFont="1" applyFill="1" applyBorder="1" applyAlignment="1">
      <alignment horizontal="center"/>
    </xf>
    <xf numFmtId="0" fontId="15" fillId="0" borderId="69" xfId="42" applyFont="1" applyFill="1" applyBorder="1" applyAlignment="1">
      <alignment horizontal="center"/>
    </xf>
    <xf numFmtId="0" fontId="1" fillId="0" borderId="16" xfId="42" quotePrefix="1" applyFont="1" applyBorder="1" applyAlignment="1">
      <alignment horizontal="center"/>
    </xf>
    <xf numFmtId="0" fontId="1" fillId="0" borderId="12" xfId="42" quotePrefix="1" applyFont="1" applyBorder="1" applyAlignment="1">
      <alignment horizontal="center"/>
    </xf>
    <xf numFmtId="0" fontId="1" fillId="0" borderId="24" xfId="42" quotePrefix="1" applyFont="1" applyBorder="1" applyAlignment="1">
      <alignment horizontal="center"/>
    </xf>
    <xf numFmtId="0" fontId="15" fillId="0" borderId="20" xfId="42" applyFont="1" applyFill="1" applyBorder="1" applyAlignment="1">
      <alignment horizontal="center"/>
    </xf>
    <xf numFmtId="0" fontId="8" fillId="0" borderId="24" xfId="42" quotePrefix="1" applyFont="1" applyBorder="1" applyAlignment="1">
      <alignment horizontal="center"/>
    </xf>
    <xf numFmtId="0" fontId="6" fillId="0" borderId="0" xfId="42" applyFont="1" applyBorder="1" applyAlignment="1">
      <alignment horizontal="center"/>
    </xf>
    <xf numFmtId="0" fontId="3" fillId="0" borderId="23" xfId="42" applyFont="1" applyBorder="1" applyAlignment="1">
      <alignment horizontal="center"/>
    </xf>
    <xf numFmtId="14" fontId="7" fillId="0" borderId="23" xfId="42" applyNumberFormat="1" applyFont="1" applyBorder="1" applyAlignment="1">
      <alignment horizontal="left"/>
    </xf>
    <xf numFmtId="14" fontId="1" fillId="0" borderId="16" xfId="42" applyNumberFormat="1" applyFont="1" applyBorder="1" applyAlignment="1">
      <alignment horizontal="center"/>
    </xf>
    <xf numFmtId="14" fontId="1" fillId="0" borderId="12" xfId="42" applyNumberFormat="1" applyFont="1" applyBorder="1" applyAlignment="1">
      <alignment horizontal="center"/>
    </xf>
    <xf numFmtId="14" fontId="1" fillId="0" borderId="24" xfId="42" applyNumberFormat="1" applyFont="1" applyBorder="1" applyAlignment="1">
      <alignment horizontal="center"/>
    </xf>
    <xf numFmtId="14" fontId="6" fillId="0" borderId="0" xfId="42" applyNumberFormat="1" applyFont="1" applyBorder="1" applyAlignment="1">
      <alignment horizontal="left"/>
    </xf>
    <xf numFmtId="0" fontId="6" fillId="0" borderId="23" xfId="42" applyFont="1" applyBorder="1"/>
    <xf numFmtId="0" fontId="3" fillId="0" borderId="23" xfId="42" applyFont="1" applyBorder="1"/>
    <xf numFmtId="0" fontId="6" fillId="0" borderId="23" xfId="42" quotePrefix="1" applyFont="1" applyBorder="1" applyAlignment="1">
      <alignment horizontal="left"/>
    </xf>
    <xf numFmtId="0" fontId="15" fillId="0" borderId="16" xfId="42" applyFont="1" applyFill="1" applyBorder="1" applyAlignment="1">
      <alignment horizontal="center"/>
    </xf>
    <xf numFmtId="0" fontId="15" fillId="0" borderId="44" xfId="42" applyFont="1" applyFill="1" applyBorder="1" applyAlignment="1">
      <alignment horizontal="center"/>
    </xf>
    <xf numFmtId="0" fontId="3" fillId="0" borderId="12" xfId="42" applyFont="1" applyFill="1" applyBorder="1" applyAlignment="1">
      <alignment horizontal="center"/>
    </xf>
    <xf numFmtId="0" fontId="14" fillId="0" borderId="16" xfId="42" quotePrefix="1" applyFont="1" applyBorder="1" applyAlignment="1">
      <alignment horizontal="center"/>
    </xf>
    <xf numFmtId="0" fontId="14" fillId="0" borderId="12" xfId="42" quotePrefix="1" applyFont="1" applyBorder="1" applyAlignment="1">
      <alignment horizontal="center"/>
    </xf>
    <xf numFmtId="0" fontId="14" fillId="0" borderId="13" xfId="42" quotePrefix="1" applyFont="1" applyBorder="1" applyAlignment="1">
      <alignment horizontal="center"/>
    </xf>
    <xf numFmtId="0" fontId="14" fillId="0" borderId="44" xfId="42" quotePrefix="1" applyFont="1" applyBorder="1" applyAlignment="1">
      <alignment horizontal="center"/>
    </xf>
    <xf numFmtId="0" fontId="14" fillId="0" borderId="24" xfId="42" quotePrefix="1" applyFont="1" applyBorder="1" applyAlignment="1">
      <alignment horizontal="center"/>
    </xf>
    <xf numFmtId="0" fontId="2" fillId="0" borderId="20" xfId="42" applyFont="1" applyBorder="1" applyAlignment="1">
      <alignment horizontal="center"/>
    </xf>
    <xf numFmtId="0" fontId="1" fillId="0" borderId="23" xfId="42" applyBorder="1"/>
    <xf numFmtId="0" fontId="1" fillId="0" borderId="23" xfId="42" applyFont="1" applyBorder="1"/>
    <xf numFmtId="14" fontId="7" fillId="0" borderId="40" xfId="42" applyNumberFormat="1" applyFont="1" applyBorder="1" applyAlignment="1">
      <alignment horizontal="left"/>
    </xf>
    <xf numFmtId="14" fontId="2" fillId="0" borderId="20" xfId="42" applyNumberFormat="1" applyFont="1" applyBorder="1" applyAlignment="1">
      <alignment horizontal="center"/>
    </xf>
    <xf numFmtId="0" fontId="3" fillId="0" borderId="23" xfId="42" applyFont="1" applyBorder="1" applyAlignment="1">
      <alignment horizontal="left"/>
    </xf>
    <xf numFmtId="0" fontId="3" fillId="0" borderId="37" xfId="42" applyFont="1" applyBorder="1" applyAlignment="1">
      <alignment horizontal="center"/>
    </xf>
    <xf numFmtId="0" fontId="3" fillId="0" borderId="10" xfId="42" applyFont="1" applyBorder="1" applyAlignment="1">
      <alignment horizontal="center"/>
    </xf>
    <xf numFmtId="0" fontId="3" fillId="0" borderId="10" xfId="42" applyFont="1" applyBorder="1"/>
    <xf numFmtId="14" fontId="3" fillId="0" borderId="31" xfId="42" applyNumberFormat="1" applyFont="1" applyBorder="1" applyAlignment="1">
      <alignment horizontal="left"/>
    </xf>
    <xf numFmtId="14" fontId="3" fillId="0" borderId="32" xfId="42" applyNumberFormat="1" applyFont="1" applyBorder="1"/>
    <xf numFmtId="0" fontId="7" fillId="0" borderId="33" xfId="42" applyFont="1" applyBorder="1" applyAlignment="1">
      <alignment horizontal="left"/>
    </xf>
    <xf numFmtId="0" fontId="14" fillId="0" borderId="51" xfId="42" applyFont="1" applyFill="1" applyBorder="1" applyAlignment="1">
      <alignment horizontal="center"/>
    </xf>
    <xf numFmtId="0" fontId="14" fillId="0" borderId="10" xfId="42" applyFont="1" applyFill="1" applyBorder="1" applyAlignment="1">
      <alignment horizontal="center"/>
    </xf>
    <xf numFmtId="0" fontId="14" fillId="0" borderId="45" xfId="42" applyFont="1" applyFill="1" applyBorder="1" applyAlignment="1">
      <alignment horizontal="center"/>
    </xf>
    <xf numFmtId="0" fontId="1" fillId="0" borderId="37" xfId="42" applyFont="1" applyBorder="1" applyAlignment="1">
      <alignment horizontal="center"/>
    </xf>
    <xf numFmtId="0" fontId="1" fillId="0" borderId="10" xfId="42" applyFont="1" applyBorder="1" applyAlignment="1">
      <alignment horizontal="center"/>
    </xf>
    <xf numFmtId="0" fontId="1" fillId="0" borderId="52" xfId="42" applyFont="1" applyBorder="1" applyAlignment="1">
      <alignment horizontal="center"/>
    </xf>
    <xf numFmtId="0" fontId="14" fillId="0" borderId="38" xfId="42" applyFont="1" applyFill="1" applyBorder="1" applyAlignment="1">
      <alignment horizontal="center"/>
    </xf>
    <xf numFmtId="0" fontId="2" fillId="0" borderId="38" xfId="42" applyFont="1" applyBorder="1" applyAlignment="1">
      <alignment horizontal="center"/>
    </xf>
    <xf numFmtId="0" fontId="3" fillId="0" borderId="33" xfId="42" applyFont="1" applyBorder="1" applyAlignment="1">
      <alignment horizontal="center"/>
    </xf>
    <xf numFmtId="0" fontId="6" fillId="0" borderId="19" xfId="42" applyFont="1" applyBorder="1" applyAlignment="1">
      <alignment horizontal="right"/>
    </xf>
    <xf numFmtId="14" fontId="6" fillId="0" borderId="19" xfId="42" applyNumberFormat="1" applyFont="1" applyBorder="1" applyAlignment="1">
      <alignment horizontal="left"/>
    </xf>
    <xf numFmtId="14" fontId="6" fillId="0" borderId="30" xfId="42" applyNumberFormat="1" applyFont="1" applyBorder="1" applyAlignment="1"/>
    <xf numFmtId="0" fontId="8" fillId="0" borderId="25" xfId="42" applyFont="1" applyBorder="1" applyAlignment="1">
      <alignment horizontal="left"/>
    </xf>
    <xf numFmtId="0" fontId="2" fillId="0" borderId="18" xfId="42" applyFont="1" applyBorder="1" applyAlignment="1">
      <alignment horizontal="left"/>
    </xf>
    <xf numFmtId="0" fontId="2" fillId="0" borderId="70" xfId="42" applyFont="1" applyBorder="1" applyAlignment="1">
      <alignment horizontal="center"/>
    </xf>
    <xf numFmtId="0" fontId="2" fillId="0" borderId="25" xfId="42" applyFont="1" applyBorder="1"/>
    <xf numFmtId="0" fontId="2" fillId="0" borderId="22" xfId="42" applyFont="1" applyBorder="1" applyAlignment="1">
      <alignment horizontal="center"/>
    </xf>
    <xf numFmtId="0" fontId="2" fillId="0" borderId="21" xfId="42" applyFont="1" applyBorder="1" applyAlignment="1">
      <alignment horizontal="center"/>
    </xf>
    <xf numFmtId="0" fontId="8" fillId="0" borderId="25" xfId="42" applyFont="1" applyBorder="1"/>
    <xf numFmtId="0" fontId="11" fillId="0" borderId="0" xfId="42" applyFont="1" applyAlignment="1">
      <alignment horizontal="left"/>
    </xf>
    <xf numFmtId="0" fontId="3" fillId="0" borderId="0" xfId="42" applyFont="1" applyAlignment="1">
      <alignment horizontal="center"/>
    </xf>
    <xf numFmtId="0" fontId="3" fillId="0" borderId="0" xfId="42" applyFont="1" applyAlignment="1">
      <alignment horizontal="left"/>
    </xf>
    <xf numFmtId="0" fontId="1" fillId="0" borderId="11" xfId="42" applyFont="1" applyBorder="1" applyAlignment="1">
      <alignment horizontal="center"/>
    </xf>
    <xf numFmtId="0" fontId="1" fillId="0" borderId="0" xfId="42" applyFont="1" applyBorder="1" applyAlignment="1">
      <alignment horizontal="center"/>
    </xf>
    <xf numFmtId="0" fontId="1" fillId="0" borderId="0" xfId="42" applyAlignment="1">
      <alignment horizontal="left"/>
    </xf>
    <xf numFmtId="0" fontId="13" fillId="0" borderId="0" xfId="42" applyFont="1" applyAlignment="1">
      <alignment horizontal="right"/>
    </xf>
    <xf numFmtId="0" fontId="2" fillId="26" borderId="0" xfId="42" applyFont="1" applyFill="1"/>
    <xf numFmtId="0" fontId="2" fillId="0" borderId="62" xfId="42" applyFont="1" applyBorder="1"/>
    <xf numFmtId="0" fontId="1" fillId="0" borderId="62" xfId="42" applyBorder="1" applyAlignment="1">
      <alignment horizontal="center"/>
    </xf>
    <xf numFmtId="0" fontId="1" fillId="0" borderId="62" xfId="42" applyBorder="1"/>
    <xf numFmtId="0" fontId="6" fillId="0" borderId="62" xfId="42" applyFont="1" applyBorder="1"/>
    <xf numFmtId="0" fontId="1" fillId="0" borderId="36" xfId="42" applyFont="1" applyBorder="1" applyAlignment="1">
      <alignment horizontal="center" wrapText="1"/>
    </xf>
    <xf numFmtId="0" fontId="3" fillId="0" borderId="49" xfId="42" applyFont="1" applyBorder="1" applyAlignment="1">
      <alignment horizontal="center" wrapText="1"/>
    </xf>
    <xf numFmtId="0" fontId="1" fillId="0" borderId="46" xfId="42" applyFont="1" applyBorder="1" applyAlignment="1">
      <alignment horizontal="center" wrapText="1"/>
    </xf>
    <xf numFmtId="0" fontId="3" fillId="0" borderId="39" xfId="42" applyFont="1" applyBorder="1" applyAlignment="1">
      <alignment horizontal="center" wrapText="1"/>
    </xf>
    <xf numFmtId="0" fontId="38" fillId="0" borderId="39" xfId="42" applyFont="1" applyBorder="1" applyAlignment="1">
      <alignment horizontal="center" wrapText="1"/>
    </xf>
    <xf numFmtId="0" fontId="2" fillId="0" borderId="18" xfId="42" applyFont="1" applyBorder="1" applyAlignment="1">
      <alignment wrapText="1"/>
    </xf>
    <xf numFmtId="0" fontId="38" fillId="0" borderId="35" xfId="42" applyFont="1" applyBorder="1" applyAlignment="1">
      <alignment horizontal="center" wrapText="1"/>
    </xf>
    <xf numFmtId="0" fontId="3" fillId="0" borderId="26" xfId="42" applyFont="1" applyBorder="1" applyAlignment="1">
      <alignment horizontal="center"/>
    </xf>
    <xf numFmtId="0" fontId="3" fillId="0" borderId="27" xfId="42" applyFont="1" applyBorder="1" applyAlignment="1">
      <alignment horizontal="center"/>
    </xf>
    <xf numFmtId="0" fontId="3" fillId="0" borderId="27" xfId="42" applyFont="1" applyBorder="1"/>
    <xf numFmtId="14" fontId="3" fillId="0" borderId="27" xfId="42" applyNumberFormat="1" applyFont="1" applyBorder="1" applyAlignment="1">
      <alignment horizontal="left"/>
    </xf>
    <xf numFmtId="14" fontId="3" fillId="0" borderId="28" xfId="42" applyNumberFormat="1" applyFont="1" applyBorder="1"/>
    <xf numFmtId="0" fontId="2" fillId="0" borderId="29" xfId="42" applyFont="1" applyBorder="1" applyAlignment="1">
      <alignment horizontal="left"/>
    </xf>
    <xf numFmtId="0" fontId="2" fillId="0" borderId="47" xfId="42" applyFont="1" applyBorder="1" applyAlignment="1">
      <alignment horizontal="left"/>
    </xf>
    <xf numFmtId="0" fontId="8" fillId="0" borderId="40" xfId="42" applyFont="1" applyBorder="1" applyAlignment="1">
      <alignment horizontal="left"/>
    </xf>
    <xf numFmtId="0" fontId="2" fillId="0" borderId="40" xfId="42" applyFont="1" applyBorder="1" applyAlignment="1">
      <alignment horizontal="left"/>
    </xf>
    <xf numFmtId="0" fontId="1" fillId="0" borderId="23" xfId="42" applyFont="1" applyBorder="1" applyAlignment="1">
      <alignment horizontal="left"/>
    </xf>
    <xf numFmtId="0" fontId="2" fillId="0" borderId="40" xfId="42" quotePrefix="1" applyFont="1" applyBorder="1" applyAlignment="1">
      <alignment horizontal="center"/>
    </xf>
    <xf numFmtId="0" fontId="1" fillId="0" borderId="23" xfId="42" applyFont="1" applyBorder="1" applyAlignment="1">
      <alignment horizontal="center"/>
    </xf>
    <xf numFmtId="14" fontId="8" fillId="0" borderId="23" xfId="42" applyNumberFormat="1" applyFont="1" applyBorder="1" applyAlignment="1">
      <alignment horizontal="left"/>
    </xf>
    <xf numFmtId="14" fontId="2" fillId="0" borderId="23" xfId="42" applyNumberFormat="1" applyFont="1" applyBorder="1" applyAlignment="1">
      <alignment horizontal="left"/>
    </xf>
    <xf numFmtId="14" fontId="1" fillId="0" borderId="23" xfId="42" applyNumberFormat="1" applyFont="1" applyBorder="1" applyAlignment="1">
      <alignment horizontal="left"/>
    </xf>
    <xf numFmtId="14" fontId="8" fillId="0" borderId="40" xfId="42" applyNumberFormat="1" applyFont="1" applyBorder="1" applyAlignment="1">
      <alignment horizontal="left"/>
    </xf>
    <xf numFmtId="0" fontId="8" fillId="0" borderId="23" xfId="42" applyFont="1" applyBorder="1"/>
    <xf numFmtId="0" fontId="2" fillId="0" borderId="40" xfId="42" applyFont="1" applyBorder="1"/>
    <xf numFmtId="0" fontId="2" fillId="0" borderId="23" xfId="42" applyFont="1" applyBorder="1"/>
    <xf numFmtId="0" fontId="2" fillId="0" borderId="23" xfId="42" applyFont="1" applyBorder="1" applyAlignment="1">
      <alignment horizontal="left"/>
    </xf>
    <xf numFmtId="0" fontId="8" fillId="0" borderId="33" xfId="42" applyFont="1" applyBorder="1" applyAlignment="1">
      <alignment horizontal="left"/>
    </xf>
    <xf numFmtId="0" fontId="2" fillId="0" borderId="48" xfId="42" applyFont="1" applyBorder="1" applyAlignment="1">
      <alignment horizontal="left"/>
    </xf>
    <xf numFmtId="0" fontId="2" fillId="0" borderId="61" xfId="42" applyFont="1" applyBorder="1" applyAlignment="1">
      <alignment horizontal="left"/>
    </xf>
    <xf numFmtId="0" fontId="11" fillId="0" borderId="29" xfId="42" applyFont="1" applyFill="1" applyBorder="1" applyAlignment="1">
      <alignment horizontal="left"/>
    </xf>
    <xf numFmtId="0" fontId="34" fillId="0" borderId="23" xfId="42" applyFont="1" applyFill="1" applyBorder="1" applyAlignment="1">
      <alignment horizontal="left"/>
    </xf>
    <xf numFmtId="0" fontId="7" fillId="0" borderId="23" xfId="42" applyFont="1" applyFill="1" applyBorder="1" applyAlignment="1">
      <alignment horizontal="left"/>
    </xf>
    <xf numFmtId="0" fontId="3" fillId="0" borderId="26" xfId="42" applyFont="1" applyBorder="1" applyAlignment="1">
      <alignment horizontal="center" wrapText="1"/>
    </xf>
    <xf numFmtId="0" fontId="3" fillId="0" borderId="27" xfId="42" applyFont="1" applyBorder="1" applyAlignment="1">
      <alignment horizontal="center" wrapText="1"/>
    </xf>
    <xf numFmtId="0" fontId="3" fillId="0" borderId="71" xfId="42" applyFont="1" applyBorder="1" applyAlignment="1">
      <alignment horizontal="center" wrapText="1"/>
    </xf>
    <xf numFmtId="0" fontId="3" fillId="0" borderId="16" xfId="42" applyFont="1" applyBorder="1" applyAlignment="1">
      <alignment horizontal="center" wrapText="1"/>
    </xf>
    <xf numFmtId="0" fontId="3" fillId="0" borderId="12" xfId="42" applyFont="1" applyBorder="1" applyAlignment="1">
      <alignment horizontal="center" wrapText="1"/>
    </xf>
    <xf numFmtId="0" fontId="3" fillId="0" borderId="24" xfId="42" applyFont="1" applyBorder="1" applyAlignment="1">
      <alignment horizontal="center" wrapText="1"/>
    </xf>
    <xf numFmtId="0" fontId="3" fillId="0" borderId="37" xfId="42" applyFont="1" applyBorder="1" applyAlignment="1">
      <alignment horizontal="center" wrapText="1"/>
    </xf>
    <xf numFmtId="0" fontId="2" fillId="0" borderId="46" xfId="42" applyFont="1" applyBorder="1" applyAlignment="1">
      <alignment horizontal="left"/>
    </xf>
    <xf numFmtId="0" fontId="2" fillId="0" borderId="26" xfId="42" applyFont="1" applyBorder="1" applyAlignment="1">
      <alignment horizontal="center"/>
    </xf>
    <xf numFmtId="0" fontId="2" fillId="0" borderId="27" xfId="42" applyFont="1" applyBorder="1" applyAlignment="1">
      <alignment horizontal="center"/>
    </xf>
    <xf numFmtId="0" fontId="2" fillId="0" borderId="71" xfId="42" applyFont="1" applyBorder="1" applyAlignment="1">
      <alignment horizontal="center"/>
    </xf>
    <xf numFmtId="0" fontId="1" fillId="0" borderId="20" xfId="42" applyFont="1" applyBorder="1" applyAlignment="1">
      <alignment horizontal="left"/>
    </xf>
    <xf numFmtId="0" fontId="2" fillId="0" borderId="16" xfId="42" applyFont="1" applyBorder="1" applyAlignment="1">
      <alignment horizontal="center"/>
    </xf>
    <xf numFmtId="0" fontId="2" fillId="0" borderId="12" xfId="42" applyFont="1" applyBorder="1" applyAlignment="1">
      <alignment horizontal="center"/>
    </xf>
    <xf numFmtId="0" fontId="2" fillId="0" borderId="24" xfId="42" applyFont="1" applyBorder="1" applyAlignment="1">
      <alignment horizontal="center"/>
    </xf>
    <xf numFmtId="0" fontId="2" fillId="0" borderId="16" xfId="42" quotePrefix="1" applyFont="1" applyBorder="1" applyAlignment="1">
      <alignment horizontal="center"/>
    </xf>
    <xf numFmtId="0" fontId="2" fillId="0" borderId="12" xfId="42" quotePrefix="1" applyFont="1" applyBorder="1" applyAlignment="1">
      <alignment horizontal="center"/>
    </xf>
    <xf numFmtId="0" fontId="2" fillId="0" borderId="24" xfId="42" quotePrefix="1" applyFont="1" applyBorder="1" applyAlignment="1">
      <alignment horizontal="center"/>
    </xf>
    <xf numFmtId="0" fontId="1" fillId="0" borderId="20" xfId="42" applyFont="1" applyBorder="1" applyAlignment="1">
      <alignment horizontal="center"/>
    </xf>
    <xf numFmtId="14" fontId="2" fillId="0" borderId="16" xfId="42" applyNumberFormat="1" applyFont="1" applyBorder="1" applyAlignment="1">
      <alignment horizontal="center"/>
    </xf>
    <xf numFmtId="14" fontId="2" fillId="0" borderId="12" xfId="42" applyNumberFormat="1" applyFont="1" applyBorder="1" applyAlignment="1">
      <alignment horizontal="center"/>
    </xf>
    <xf numFmtId="14" fontId="2" fillId="0" borderId="24" xfId="42" applyNumberFormat="1" applyFont="1" applyBorder="1" applyAlignment="1">
      <alignment horizontal="center"/>
    </xf>
    <xf numFmtId="14" fontId="1" fillId="0" borderId="20" xfId="42" applyNumberFormat="1" applyFont="1" applyBorder="1" applyAlignment="1">
      <alignment horizontal="left"/>
    </xf>
    <xf numFmtId="0" fontId="2" fillId="0" borderId="20" xfId="42" applyFont="1" applyBorder="1"/>
    <xf numFmtId="0" fontId="2" fillId="0" borderId="20" xfId="42" applyFont="1" applyBorder="1" applyAlignment="1">
      <alignment horizontal="left"/>
    </xf>
    <xf numFmtId="0" fontId="2" fillId="0" borderId="37" xfId="42" applyFont="1" applyBorder="1" applyAlignment="1">
      <alignment horizontal="center"/>
    </xf>
    <xf numFmtId="0" fontId="2" fillId="0" borderId="10" xfId="42" applyFont="1" applyBorder="1" applyAlignment="1">
      <alignment horizontal="center"/>
    </xf>
    <xf numFmtId="0" fontId="2" fillId="0" borderId="52" xfId="42" applyFont="1" applyBorder="1" applyAlignment="1">
      <alignment horizontal="center"/>
    </xf>
    <xf numFmtId="0" fontId="2" fillId="0" borderId="75" xfId="42" applyFont="1" applyBorder="1" applyAlignment="1">
      <alignment horizontal="left"/>
    </xf>
    <xf numFmtId="0" fontId="2" fillId="0" borderId="53" xfId="42" applyFont="1" applyBorder="1" applyAlignment="1">
      <alignment horizontal="center"/>
    </xf>
    <xf numFmtId="0" fontId="2" fillId="0" borderId="30" xfId="42" applyFont="1" applyBorder="1" applyAlignment="1">
      <alignment horizontal="center"/>
    </xf>
    <xf numFmtId="0" fontId="2" fillId="0" borderId="19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14" fillId="0" borderId="0" xfId="42" applyFont="1" applyAlignment="1">
      <alignment horizontal="left"/>
    </xf>
    <xf numFmtId="0" fontId="2" fillId="27" borderId="46" xfId="42" applyFont="1" applyFill="1" applyBorder="1" applyAlignment="1">
      <alignment horizontal="left"/>
    </xf>
    <xf numFmtId="0" fontId="2" fillId="27" borderId="26" xfId="42" applyFont="1" applyFill="1" applyBorder="1" applyAlignment="1">
      <alignment horizontal="center" wrapText="1"/>
    </xf>
    <xf numFmtId="0" fontId="2" fillId="27" borderId="16" xfId="42" applyFont="1" applyFill="1" applyBorder="1" applyAlignment="1">
      <alignment horizontal="center" wrapText="1"/>
    </xf>
    <xf numFmtId="0" fontId="2" fillId="27" borderId="27" xfId="42" applyFont="1" applyFill="1" applyBorder="1" applyAlignment="1">
      <alignment horizontal="center"/>
    </xf>
    <xf numFmtId="0" fontId="2" fillId="27" borderId="12" xfId="42" applyFont="1" applyFill="1" applyBorder="1" applyAlignment="1">
      <alignment horizontal="center"/>
    </xf>
    <xf numFmtId="0" fontId="2" fillId="27" borderId="12" xfId="42" applyFont="1" applyFill="1" applyBorder="1" applyAlignment="1">
      <alignment horizontal="center" wrapText="1"/>
    </xf>
    <xf numFmtId="0" fontId="2" fillId="27" borderId="12" xfId="42" quotePrefix="1" applyFont="1" applyFill="1" applyBorder="1" applyAlignment="1">
      <alignment horizontal="center"/>
    </xf>
    <xf numFmtId="14" fontId="2" fillId="27" borderId="12" xfId="42" applyNumberFormat="1" applyFont="1" applyFill="1" applyBorder="1" applyAlignment="1">
      <alignment horizontal="center"/>
    </xf>
    <xf numFmtId="0" fontId="3" fillId="0" borderId="13" xfId="42" applyFont="1" applyBorder="1" applyAlignment="1">
      <alignment horizontal="center" wrapText="1"/>
    </xf>
    <xf numFmtId="0" fontId="3" fillId="0" borderId="14" xfId="42" applyFont="1" applyBorder="1" applyAlignment="1">
      <alignment horizontal="center" wrapText="1"/>
    </xf>
    <xf numFmtId="16" fontId="1" fillId="0" borderId="20" xfId="42" applyNumberFormat="1" applyFont="1" applyBorder="1" applyAlignment="1">
      <alignment horizontal="center"/>
    </xf>
    <xf numFmtId="0" fontId="7" fillId="0" borderId="20" xfId="42" applyFont="1" applyBorder="1" applyAlignment="1">
      <alignment horizontal="center"/>
    </xf>
    <xf numFmtId="0" fontId="3" fillId="28" borderId="16" xfId="42" applyFont="1" applyFill="1" applyBorder="1" applyAlignment="1">
      <alignment horizontal="center"/>
    </xf>
    <xf numFmtId="0" fontId="3" fillId="28" borderId="12" xfId="42" applyFont="1" applyFill="1" applyBorder="1" applyAlignment="1">
      <alignment horizontal="center"/>
    </xf>
    <xf numFmtId="0" fontId="3" fillId="28" borderId="12" xfId="42" applyFont="1" applyFill="1" applyBorder="1"/>
    <xf numFmtId="14" fontId="3" fillId="28" borderId="12" xfId="42" applyNumberFormat="1" applyFont="1" applyFill="1" applyBorder="1" applyAlignment="1">
      <alignment horizontal="left"/>
    </xf>
    <xf numFmtId="14" fontId="3" fillId="28" borderId="13" xfId="42" applyNumberFormat="1" applyFont="1" applyFill="1" applyBorder="1"/>
    <xf numFmtId="0" fontId="8" fillId="28" borderId="23" xfId="42" applyFont="1" applyFill="1" applyBorder="1" applyAlignment="1">
      <alignment horizontal="left" wrapText="1"/>
    </xf>
    <xf numFmtId="0" fontId="2" fillId="28" borderId="16" xfId="42" applyFont="1" applyFill="1" applyBorder="1" applyAlignment="1">
      <alignment horizontal="center"/>
    </xf>
    <xf numFmtId="0" fontId="2" fillId="28" borderId="12" xfId="42" applyFont="1" applyFill="1" applyBorder="1" applyAlignment="1">
      <alignment horizontal="center"/>
    </xf>
    <xf numFmtId="0" fontId="2" fillId="28" borderId="24" xfId="42" applyFont="1" applyFill="1" applyBorder="1" applyAlignment="1">
      <alignment horizontal="center"/>
    </xf>
    <xf numFmtId="0" fontId="2" fillId="28" borderId="12" xfId="42" applyFont="1" applyFill="1" applyBorder="1" applyAlignment="1">
      <alignment horizontal="center" wrapText="1"/>
    </xf>
    <xf numFmtId="0" fontId="1" fillId="28" borderId="16" xfId="42" applyFont="1" applyFill="1" applyBorder="1" applyAlignment="1">
      <alignment horizontal="center"/>
    </xf>
    <xf numFmtId="0" fontId="1" fillId="28" borderId="44" xfId="42" applyFont="1" applyFill="1" applyBorder="1" applyAlignment="1">
      <alignment horizontal="center"/>
    </xf>
    <xf numFmtId="0" fontId="1" fillId="28" borderId="12" xfId="42" applyFont="1" applyFill="1" applyBorder="1" applyAlignment="1">
      <alignment horizontal="center"/>
    </xf>
    <xf numFmtId="0" fontId="1" fillId="28" borderId="24" xfId="42" applyFont="1" applyFill="1" applyBorder="1" applyAlignment="1">
      <alignment horizontal="center"/>
    </xf>
    <xf numFmtId="0" fontId="1" fillId="28" borderId="20" xfId="42" applyFont="1" applyFill="1" applyBorder="1" applyAlignment="1">
      <alignment horizontal="left"/>
    </xf>
    <xf numFmtId="0" fontId="8" fillId="28" borderId="23" xfId="42" applyFont="1" applyFill="1" applyBorder="1" applyAlignment="1">
      <alignment horizontal="left"/>
    </xf>
    <xf numFmtId="0" fontId="2" fillId="28" borderId="16" xfId="42" quotePrefix="1" applyFont="1" applyFill="1" applyBorder="1" applyAlignment="1">
      <alignment horizontal="center"/>
    </xf>
    <xf numFmtId="0" fontId="2" fillId="28" borderId="12" xfId="42" quotePrefix="1" applyFont="1" applyFill="1" applyBorder="1" applyAlignment="1">
      <alignment horizontal="center"/>
    </xf>
    <xf numFmtId="0" fontId="2" fillId="28" borderId="24" xfId="42" quotePrefix="1" applyFont="1" applyFill="1" applyBorder="1" applyAlignment="1">
      <alignment horizontal="center"/>
    </xf>
    <xf numFmtId="0" fontId="1" fillId="28" borderId="16" xfId="42" quotePrefix="1" applyFont="1" applyFill="1" applyBorder="1" applyAlignment="1">
      <alignment horizontal="center"/>
    </xf>
    <xf numFmtId="0" fontId="1" fillId="28" borderId="44" xfId="42" quotePrefix="1" applyFont="1" applyFill="1" applyBorder="1" applyAlignment="1">
      <alignment horizontal="center"/>
    </xf>
    <xf numFmtId="0" fontId="1" fillId="28" borderId="12" xfId="42" quotePrefix="1" applyFont="1" applyFill="1" applyBorder="1" applyAlignment="1">
      <alignment horizontal="center"/>
    </xf>
    <xf numFmtId="0" fontId="1" fillId="28" borderId="24" xfId="42" quotePrefix="1" applyFont="1" applyFill="1" applyBorder="1" applyAlignment="1">
      <alignment horizontal="center"/>
    </xf>
    <xf numFmtId="0" fontId="1" fillId="28" borderId="20" xfId="42" applyFont="1" applyFill="1" applyBorder="1" applyAlignment="1">
      <alignment horizontal="center"/>
    </xf>
    <xf numFmtId="0" fontId="3" fillId="28" borderId="74" xfId="42" applyFont="1" applyFill="1" applyBorder="1" applyAlignment="1">
      <alignment horizontal="center"/>
    </xf>
    <xf numFmtId="0" fontId="3" fillId="28" borderId="31" xfId="42" applyFont="1" applyFill="1" applyBorder="1" applyAlignment="1">
      <alignment horizontal="center"/>
    </xf>
    <xf numFmtId="0" fontId="3" fillId="28" borderId="31" xfId="42" applyFont="1" applyFill="1" applyBorder="1"/>
    <xf numFmtId="14" fontId="3" fillId="28" borderId="31" xfId="42" applyNumberFormat="1" applyFont="1" applyFill="1" applyBorder="1" applyAlignment="1">
      <alignment horizontal="left"/>
    </xf>
    <xf numFmtId="14" fontId="3" fillId="28" borderId="32" xfId="42" applyNumberFormat="1" applyFont="1" applyFill="1" applyBorder="1"/>
    <xf numFmtId="0" fontId="8" fillId="28" borderId="61" xfId="42" applyFont="1" applyFill="1" applyBorder="1" applyAlignment="1">
      <alignment horizontal="left"/>
    </xf>
    <xf numFmtId="0" fontId="2" fillId="28" borderId="74" xfId="42" applyFont="1" applyFill="1" applyBorder="1" applyAlignment="1">
      <alignment horizontal="center"/>
    </xf>
    <xf numFmtId="0" fontId="2" fillId="28" borderId="31" xfId="42" applyFont="1" applyFill="1" applyBorder="1" applyAlignment="1">
      <alignment horizontal="center"/>
    </xf>
    <xf numFmtId="0" fontId="2" fillId="28" borderId="73" xfId="42" applyFont="1" applyFill="1" applyBorder="1" applyAlignment="1">
      <alignment horizontal="center"/>
    </xf>
    <xf numFmtId="0" fontId="1" fillId="28" borderId="74" xfId="42" applyFont="1" applyFill="1" applyBorder="1" applyAlignment="1">
      <alignment horizontal="center"/>
    </xf>
    <xf numFmtId="0" fontId="1" fillId="28" borderId="77" xfId="42" applyFont="1" applyFill="1" applyBorder="1" applyAlignment="1">
      <alignment horizontal="center"/>
    </xf>
    <xf numFmtId="0" fontId="1" fillId="28" borderId="31" xfId="42" applyFont="1" applyFill="1" applyBorder="1" applyAlignment="1">
      <alignment horizontal="center"/>
    </xf>
    <xf numFmtId="0" fontId="1" fillId="28" borderId="73" xfId="42" applyFont="1" applyFill="1" applyBorder="1" applyAlignment="1">
      <alignment horizontal="center"/>
    </xf>
    <xf numFmtId="0" fontId="2" fillId="28" borderId="75" xfId="42" applyFont="1" applyFill="1" applyBorder="1" applyAlignment="1">
      <alignment horizontal="left"/>
    </xf>
    <xf numFmtId="0" fontId="2" fillId="0" borderId="78" xfId="42" applyFont="1" applyBorder="1" applyAlignment="1">
      <alignment horizontal="center"/>
    </xf>
    <xf numFmtId="0" fontId="2" fillId="0" borderId="76" xfId="42" applyFont="1" applyBorder="1" applyAlignment="1">
      <alignment horizontal="center"/>
    </xf>
    <xf numFmtId="0" fontId="2" fillId="0" borderId="44" xfId="42" applyFont="1" applyBorder="1" applyAlignment="1">
      <alignment horizontal="center"/>
    </xf>
    <xf numFmtId="0" fontId="2" fillId="0" borderId="44" xfId="42" quotePrefix="1" applyFont="1" applyBorder="1" applyAlignment="1">
      <alignment horizontal="center"/>
    </xf>
    <xf numFmtId="14" fontId="2" fillId="0" borderId="44" xfId="42" applyNumberFormat="1" applyFont="1" applyBorder="1" applyAlignment="1">
      <alignment horizontal="center"/>
    </xf>
    <xf numFmtId="0" fontId="3" fillId="27" borderId="16" xfId="42" applyFont="1" applyFill="1" applyBorder="1" applyAlignment="1">
      <alignment horizontal="center"/>
    </xf>
    <xf numFmtId="0" fontId="3" fillId="27" borderId="12" xfId="42" applyFont="1" applyFill="1" applyBorder="1" applyAlignment="1">
      <alignment horizontal="center"/>
    </xf>
    <xf numFmtId="0" fontId="3" fillId="27" borderId="12" xfId="42" applyFont="1" applyFill="1" applyBorder="1"/>
    <xf numFmtId="14" fontId="3" fillId="27" borderId="12" xfId="42" applyNumberFormat="1" applyFont="1" applyFill="1" applyBorder="1" applyAlignment="1">
      <alignment horizontal="left"/>
    </xf>
    <xf numFmtId="14" fontId="3" fillId="27" borderId="13" xfId="42" applyNumberFormat="1" applyFont="1" applyFill="1" applyBorder="1"/>
    <xf numFmtId="0" fontId="8" fillId="27" borderId="23" xfId="42" applyFont="1" applyFill="1" applyBorder="1" applyAlignment="1">
      <alignment horizontal="left"/>
    </xf>
    <xf numFmtId="0" fontId="2" fillId="27" borderId="16" xfId="42" quotePrefix="1" applyFont="1" applyFill="1" applyBorder="1" applyAlignment="1">
      <alignment horizontal="center"/>
    </xf>
    <xf numFmtId="0" fontId="2" fillId="27" borderId="24" xfId="42" quotePrefix="1" applyFont="1" applyFill="1" applyBorder="1" applyAlignment="1">
      <alignment horizontal="center"/>
    </xf>
    <xf numFmtId="0" fontId="1" fillId="27" borderId="16" xfId="42" applyFont="1" applyFill="1" applyBorder="1" applyAlignment="1">
      <alignment horizontal="center"/>
    </xf>
    <xf numFmtId="0" fontId="1" fillId="27" borderId="44" xfId="42" applyFont="1" applyFill="1" applyBorder="1" applyAlignment="1">
      <alignment horizontal="center"/>
    </xf>
    <xf numFmtId="0" fontId="1" fillId="27" borderId="12" xfId="42" applyFont="1" applyFill="1" applyBorder="1" applyAlignment="1">
      <alignment horizontal="center"/>
    </xf>
    <xf numFmtId="0" fontId="1" fillId="27" borderId="20" xfId="42" applyFont="1" applyFill="1" applyBorder="1" applyAlignment="1">
      <alignment horizontal="left"/>
    </xf>
    <xf numFmtId="14" fontId="8" fillId="28" borderId="40" xfId="42" applyNumberFormat="1" applyFont="1" applyFill="1" applyBorder="1" applyAlignment="1">
      <alignment horizontal="left"/>
    </xf>
    <xf numFmtId="0" fontId="2" fillId="28" borderId="44" xfId="42" quotePrefix="1" applyFont="1" applyFill="1" applyBorder="1" applyAlignment="1">
      <alignment horizontal="center"/>
    </xf>
    <xf numFmtId="0" fontId="2" fillId="28" borderId="44" xfId="42" applyFont="1" applyFill="1" applyBorder="1" applyAlignment="1">
      <alignment horizontal="center"/>
    </xf>
    <xf numFmtId="0" fontId="1" fillId="27" borderId="16" xfId="42" quotePrefix="1" applyFont="1" applyFill="1" applyBorder="1" applyAlignment="1">
      <alignment horizontal="center"/>
    </xf>
    <xf numFmtId="0" fontId="1" fillId="27" borderId="44" xfId="42" quotePrefix="1" applyFont="1" applyFill="1" applyBorder="1" applyAlignment="1">
      <alignment horizontal="center"/>
    </xf>
    <xf numFmtId="0" fontId="1" fillId="27" borderId="12" xfId="42" quotePrefix="1" applyFont="1" applyFill="1" applyBorder="1" applyAlignment="1">
      <alignment horizontal="center"/>
    </xf>
    <xf numFmtId="0" fontId="1" fillId="27" borderId="24" xfId="42" quotePrefix="1" applyFont="1" applyFill="1" applyBorder="1" applyAlignment="1">
      <alignment horizontal="center"/>
    </xf>
    <xf numFmtId="0" fontId="2" fillId="0" borderId="28" xfId="42" applyFont="1" applyBorder="1" applyAlignment="1">
      <alignment horizontal="center"/>
    </xf>
    <xf numFmtId="0" fontId="2" fillId="0" borderId="13" xfId="42" applyFont="1" applyBorder="1" applyAlignment="1">
      <alignment horizontal="center"/>
    </xf>
    <xf numFmtId="0" fontId="1" fillId="28" borderId="13" xfId="42" applyFont="1" applyFill="1" applyBorder="1" applyAlignment="1">
      <alignment horizontal="center"/>
    </xf>
    <xf numFmtId="0" fontId="2" fillId="0" borderId="13" xfId="42" quotePrefix="1" applyFont="1" applyBorder="1" applyAlignment="1">
      <alignment horizontal="center"/>
    </xf>
    <xf numFmtId="14" fontId="2" fillId="0" borderId="13" xfId="42" applyNumberFormat="1" applyFont="1" applyBorder="1" applyAlignment="1">
      <alignment horizontal="center"/>
    </xf>
    <xf numFmtId="0" fontId="1" fillId="28" borderId="13" xfId="42" quotePrefix="1" applyFont="1" applyFill="1" applyBorder="1" applyAlignment="1">
      <alignment horizontal="center"/>
    </xf>
    <xf numFmtId="0" fontId="2" fillId="28" borderId="13" xfId="42" quotePrefix="1" applyFont="1" applyFill="1" applyBorder="1" applyAlignment="1">
      <alignment horizontal="center"/>
    </xf>
    <xf numFmtId="0" fontId="2" fillId="28" borderId="13" xfId="42" applyFont="1" applyFill="1" applyBorder="1" applyAlignment="1">
      <alignment horizontal="center"/>
    </xf>
    <xf numFmtId="0" fontId="1" fillId="27" borderId="13" xfId="42" quotePrefix="1" applyFont="1" applyFill="1" applyBorder="1" applyAlignment="1">
      <alignment horizontal="center"/>
    </xf>
    <xf numFmtId="0" fontId="1" fillId="28" borderId="32" xfId="42" applyFont="1" applyFill="1" applyBorder="1" applyAlignment="1">
      <alignment horizontal="center"/>
    </xf>
    <xf numFmtId="0" fontId="2" fillId="0" borderId="14" xfId="42" applyFont="1" applyBorder="1" applyAlignment="1">
      <alignment horizontal="center"/>
    </xf>
    <xf numFmtId="0" fontId="1" fillId="0" borderId="76" xfId="42" applyFont="1" applyBorder="1" applyAlignment="1">
      <alignment horizontal="center"/>
    </xf>
    <xf numFmtId="0" fontId="1" fillId="0" borderId="44" xfId="42" applyFont="1" applyBorder="1" applyAlignment="1">
      <alignment horizontal="center"/>
    </xf>
    <xf numFmtId="0" fontId="2" fillId="27" borderId="13" xfId="42" applyFont="1" applyFill="1" applyBorder="1" applyAlignment="1">
      <alignment horizontal="center"/>
    </xf>
    <xf numFmtId="0" fontId="2" fillId="27" borderId="24" xfId="42" applyFont="1" applyFill="1" applyBorder="1" applyAlignment="1">
      <alignment horizontal="center"/>
    </xf>
    <xf numFmtId="2" fontId="7" fillId="0" borderId="20" xfId="42" applyNumberFormat="1" applyFont="1" applyBorder="1" applyAlignment="1">
      <alignment horizontal="left"/>
    </xf>
    <xf numFmtId="14" fontId="8" fillId="27" borderId="23" xfId="42" applyNumberFormat="1" applyFont="1" applyFill="1" applyBorder="1" applyAlignment="1">
      <alignment horizontal="left"/>
    </xf>
    <xf numFmtId="0" fontId="1" fillId="27" borderId="20" xfId="42" applyFont="1" applyFill="1" applyBorder="1" applyAlignment="1">
      <alignment horizontal="center"/>
    </xf>
    <xf numFmtId="0" fontId="1" fillId="0" borderId="49" xfId="42" applyFont="1" applyBorder="1" applyAlignment="1">
      <alignment horizontal="center" wrapText="1"/>
    </xf>
    <xf numFmtId="0" fontId="1" fillId="0" borderId="39" xfId="42" applyFont="1" applyBorder="1" applyAlignment="1">
      <alignment horizontal="center" wrapText="1"/>
    </xf>
    <xf numFmtId="0" fontId="1" fillId="0" borderId="46" xfId="42" applyFont="1" applyBorder="1" applyAlignment="1">
      <alignment horizontal="center" wrapText="1"/>
    </xf>
    <xf numFmtId="0" fontId="13" fillId="0" borderId="39" xfId="42" applyFont="1" applyBorder="1" applyAlignment="1">
      <alignment horizontal="center" wrapText="1"/>
    </xf>
    <xf numFmtId="0" fontId="13" fillId="0" borderId="35" xfId="42" applyFont="1" applyBorder="1" applyAlignment="1">
      <alignment horizontal="center" wrapText="1"/>
    </xf>
    <xf numFmtId="0" fontId="6" fillId="0" borderId="18" xfId="42" applyFont="1" applyBorder="1" applyAlignment="1">
      <alignment horizontal="left"/>
    </xf>
    <xf numFmtId="0" fontId="6" fillId="0" borderId="66" xfId="42" applyFont="1" applyBorder="1" applyAlignment="1">
      <alignment horizontal="left"/>
    </xf>
    <xf numFmtId="0" fontId="3" fillId="0" borderId="26" xfId="42" applyFont="1" applyBorder="1" applyAlignment="1">
      <alignment horizontal="center" textRotation="90"/>
    </xf>
    <xf numFmtId="0" fontId="3" fillId="0" borderId="67" xfId="42" applyFont="1" applyBorder="1" applyAlignment="1">
      <alignment horizontal="center" textRotation="90"/>
    </xf>
    <xf numFmtId="0" fontId="3" fillId="0" borderId="37" xfId="42" applyFont="1" applyBorder="1" applyAlignment="1">
      <alignment horizontal="center" textRotation="90"/>
    </xf>
    <xf numFmtId="0" fontId="3" fillId="0" borderId="27" xfId="42" applyFont="1" applyBorder="1" applyAlignment="1">
      <alignment horizontal="center" textRotation="90"/>
    </xf>
    <xf numFmtId="0" fontId="3" fillId="0" borderId="63" xfId="42" applyFont="1" applyBorder="1" applyAlignment="1">
      <alignment horizontal="center" textRotation="90"/>
    </xf>
    <xf numFmtId="0" fontId="3" fillId="0" borderId="10" xfId="42" applyFont="1" applyBorder="1" applyAlignment="1">
      <alignment horizontal="center" textRotation="90"/>
    </xf>
    <xf numFmtId="0" fontId="1" fillId="0" borderId="64" xfId="42" applyBorder="1" applyAlignment="1">
      <alignment horizontal="center" wrapText="1"/>
    </xf>
    <xf numFmtId="0" fontId="1" fillId="0" borderId="56" xfId="42" applyBorder="1" applyAlignment="1">
      <alignment horizontal="center" wrapText="1"/>
    </xf>
    <xf numFmtId="0" fontId="1" fillId="0" borderId="65" xfId="42" applyBorder="1" applyAlignment="1">
      <alignment horizontal="center" wrapText="1"/>
    </xf>
    <xf numFmtId="0" fontId="1" fillId="0" borderId="50" xfId="42" applyBorder="1" applyAlignment="1">
      <alignment horizontal="center" wrapText="1"/>
    </xf>
    <xf numFmtId="0" fontId="12" fillId="0" borderId="75" xfId="42" applyFont="1" applyBorder="1" applyAlignment="1">
      <alignment horizontal="center" wrapText="1"/>
    </xf>
    <xf numFmtId="0" fontId="12" fillId="0" borderId="60" xfId="42" applyFont="1" applyBorder="1" applyAlignment="1">
      <alignment horizontal="center" wrapText="1"/>
    </xf>
    <xf numFmtId="0" fontId="1" fillId="0" borderId="53" xfId="42" applyFont="1" applyBorder="1" applyAlignment="1">
      <alignment horizontal="center" wrapText="1"/>
    </xf>
    <xf numFmtId="0" fontId="1" fillId="0" borderId="36" xfId="42" applyFont="1" applyBorder="1" applyAlignment="1">
      <alignment horizontal="center" wrapText="1"/>
    </xf>
    <xf numFmtId="0" fontId="1" fillId="0" borderId="72" xfId="42" applyFont="1" applyBorder="1" applyAlignment="1">
      <alignment horizontal="center" wrapText="1"/>
    </xf>
    <xf numFmtId="0" fontId="1" fillId="0" borderId="56" xfId="42" applyFont="1" applyBorder="1" applyAlignment="1">
      <alignment horizontal="center" wrapText="1"/>
    </xf>
    <xf numFmtId="0" fontId="1" fillId="0" borderId="0" xfId="42" applyFont="1" applyBorder="1" applyAlignment="1">
      <alignment horizontal="center" wrapText="1"/>
    </xf>
    <xf numFmtId="0" fontId="1" fillId="0" borderId="50" xfId="42" applyFont="1" applyBorder="1" applyAlignment="1">
      <alignment horizontal="center" wrapText="1"/>
    </xf>
    <xf numFmtId="0" fontId="1" fillId="0" borderId="62" xfId="42" applyFont="1" applyBorder="1" applyAlignment="1">
      <alignment horizontal="center" wrapText="1"/>
    </xf>
    <xf numFmtId="0" fontId="1" fillId="0" borderId="60" xfId="42" applyFont="1" applyBorder="1" applyAlignment="1">
      <alignment horizontal="center" wrapText="1"/>
    </xf>
    <xf numFmtId="0" fontId="6" fillId="0" borderId="46" xfId="42" applyFont="1" applyBorder="1" applyAlignment="1">
      <alignment horizontal="center"/>
    </xf>
    <xf numFmtId="0" fontId="6" fillId="0" borderId="0" xfId="42" applyFont="1" applyBorder="1" applyAlignment="1">
      <alignment horizontal="center"/>
    </xf>
    <xf numFmtId="0" fontId="6" fillId="0" borderId="50" xfId="42" applyFont="1" applyBorder="1" applyAlignment="1">
      <alignment horizontal="center"/>
    </xf>
    <xf numFmtId="0" fontId="2" fillId="0" borderId="36" xfId="42" applyFont="1" applyBorder="1" applyAlignment="1">
      <alignment horizontal="center" vertical="center" wrapText="1"/>
    </xf>
    <xf numFmtId="0" fontId="2" fillId="0" borderId="72" xfId="42" applyFont="1" applyBorder="1" applyAlignment="1">
      <alignment horizontal="center" vertical="center" wrapText="1"/>
    </xf>
    <xf numFmtId="0" fontId="2" fillId="0" borderId="56" xfId="42" applyFont="1" applyBorder="1" applyAlignment="1">
      <alignment horizontal="center" vertical="center" wrapText="1"/>
    </xf>
    <xf numFmtId="0" fontId="2" fillId="0" borderId="46" xfId="42" applyFont="1" applyBorder="1" applyAlignment="1">
      <alignment horizontal="center" vertical="center" wrapText="1"/>
    </xf>
    <xf numFmtId="0" fontId="2" fillId="0" borderId="0" xfId="42" applyFont="1" applyBorder="1" applyAlignment="1">
      <alignment horizontal="center" vertical="center" wrapText="1"/>
    </xf>
    <xf numFmtId="0" fontId="2" fillId="0" borderId="50" xfId="42" applyFont="1" applyBorder="1" applyAlignment="1">
      <alignment horizontal="center" vertical="center" wrapText="1"/>
    </xf>
    <xf numFmtId="0" fontId="2" fillId="0" borderId="53" xfId="42" applyFont="1" applyBorder="1" applyAlignment="1">
      <alignment horizontal="center" vertical="center" wrapText="1"/>
    </xf>
    <xf numFmtId="0" fontId="2" fillId="0" borderId="62" xfId="42" applyFont="1" applyBorder="1" applyAlignment="1">
      <alignment horizontal="center" vertical="center" wrapText="1"/>
    </xf>
    <xf numFmtId="0" fontId="2" fillId="0" borderId="60" xfId="42" applyFont="1" applyBorder="1" applyAlignment="1">
      <alignment horizontal="center" vertical="center" wrapText="1"/>
    </xf>
    <xf numFmtId="0" fontId="2" fillId="0" borderId="32" xfId="42" applyFont="1" applyBorder="1" applyAlignment="1">
      <alignment horizontal="center" wrapText="1"/>
    </xf>
    <xf numFmtId="0" fontId="2" fillId="0" borderId="54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2" fillId="0" borderId="11" xfId="42" applyFont="1" applyBorder="1" applyAlignment="1">
      <alignment horizontal="center" wrapText="1"/>
    </xf>
    <xf numFmtId="0" fontId="2" fillId="0" borderId="77" xfId="42" applyFont="1" applyBorder="1" applyAlignment="1">
      <alignment horizontal="center" wrapText="1"/>
    </xf>
    <xf numFmtId="0" fontId="2" fillId="0" borderId="43" xfId="42" applyFont="1" applyBorder="1" applyAlignment="1">
      <alignment horizontal="center" wrapText="1"/>
    </xf>
    <xf numFmtId="0" fontId="2" fillId="0" borderId="31" xfId="42" applyFont="1" applyBorder="1" applyAlignment="1">
      <alignment horizontal="center"/>
    </xf>
    <xf numFmtId="0" fontId="2" fillId="0" borderId="11" xfId="42" applyFont="1" applyBorder="1" applyAlignment="1">
      <alignment horizontal="center"/>
    </xf>
    <xf numFmtId="0" fontId="3" fillId="0" borderId="31" xfId="42" applyFont="1" applyBorder="1" applyAlignment="1">
      <alignment horizontal="center" wrapText="1"/>
    </xf>
    <xf numFmtId="0" fontId="3" fillId="0" borderId="57" xfId="42" applyFont="1" applyBorder="1" applyAlignment="1">
      <alignment horizontal="center" wrapText="1"/>
    </xf>
    <xf numFmtId="0" fontId="3" fillId="0" borderId="73" xfId="42" applyFont="1" applyBorder="1" applyAlignment="1">
      <alignment horizontal="center" wrapText="1"/>
    </xf>
    <xf numFmtId="0" fontId="3" fillId="0" borderId="59" xfId="42" applyFont="1" applyBorder="1" applyAlignment="1">
      <alignment horizontal="center" wrapText="1"/>
    </xf>
    <xf numFmtId="0" fontId="2" fillId="27" borderId="74" xfId="42" applyFont="1" applyFill="1" applyBorder="1" applyAlignment="1">
      <alignment horizontal="center" wrapText="1"/>
    </xf>
    <xf numFmtId="0" fontId="2" fillId="27" borderId="58" xfId="42" applyFont="1" applyFill="1" applyBorder="1" applyAlignment="1">
      <alignment horizontal="center" wrapText="1"/>
    </xf>
    <xf numFmtId="0" fontId="2" fillId="27" borderId="31" xfId="42" applyFont="1" applyFill="1" applyBorder="1" applyAlignment="1">
      <alignment horizontal="center" wrapText="1"/>
    </xf>
    <xf numFmtId="0" fontId="2" fillId="27" borderId="11" xfId="42" applyFont="1" applyFill="1" applyBorder="1" applyAlignment="1">
      <alignment horizontal="center" wrapText="1"/>
    </xf>
    <xf numFmtId="0" fontId="2" fillId="0" borderId="18" xfId="42" applyFont="1" applyBorder="1" applyAlignment="1">
      <alignment horizontal="center" wrapText="1"/>
    </xf>
    <xf numFmtId="0" fontId="2" fillId="0" borderId="30" xfId="42" applyFont="1" applyBorder="1" applyAlignment="1">
      <alignment horizontal="center" wrapText="1"/>
    </xf>
    <xf numFmtId="0" fontId="2" fillId="0" borderId="17" xfId="42" applyFont="1" applyBorder="1" applyAlignment="1">
      <alignment horizontal="center" wrapText="1"/>
    </xf>
    <xf numFmtId="0" fontId="3" fillId="0" borderId="49" xfId="42" applyFont="1" applyBorder="1" applyAlignment="1">
      <alignment horizontal="center" wrapText="1"/>
    </xf>
    <xf numFmtId="0" fontId="3" fillId="0" borderId="39" xfId="42" applyFont="1" applyBorder="1" applyAlignment="1">
      <alignment horizontal="center" wrapText="1"/>
    </xf>
    <xf numFmtId="0" fontId="1" fillId="0" borderId="30" xfId="42" applyBorder="1"/>
    <xf numFmtId="0" fontId="13" fillId="0" borderId="39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6" fillId="0" borderId="1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3" fillId="0" borderId="26" xfId="0" applyFont="1" applyBorder="1" applyAlignment="1">
      <alignment horizontal="center" textRotation="90"/>
    </xf>
    <xf numFmtId="0" fontId="3" fillId="0" borderId="67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0" fillId="0" borderId="6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30" xfId="0" applyBorder="1"/>
    <xf numFmtId="0" fontId="0" fillId="0" borderId="17" xfId="0" applyBorder="1"/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24" borderId="49" xfId="0" applyFont="1" applyFill="1" applyBorder="1" applyAlignment="1">
      <alignment horizontal="center" wrapText="1"/>
    </xf>
    <xf numFmtId="0" fontId="8" fillId="24" borderId="35" xfId="0" applyFont="1" applyFill="1" applyBorder="1" applyAlignment="1">
      <alignment horizontal="center" wrapText="1"/>
    </xf>
    <xf numFmtId="0" fontId="8" fillId="25" borderId="49" xfId="0" applyFont="1" applyFill="1" applyBorder="1" applyAlignment="1">
      <alignment horizontal="center" wrapText="1"/>
    </xf>
    <xf numFmtId="0" fontId="8" fillId="25" borderId="35" xfId="0" applyFont="1" applyFill="1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1123951</xdr:colOff>
      <xdr:row>0</xdr:row>
      <xdr:rowOff>0</xdr:rowOff>
    </xdr:from>
    <xdr:to>
      <xdr:col>17</xdr:col>
      <xdr:colOff>2038351</xdr:colOff>
      <xdr:row>0</xdr:row>
      <xdr:rowOff>678426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0"/>
          <a:ext cx="914400" cy="678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view="pageBreakPreview" zoomScaleNormal="100" zoomScaleSheetLayoutView="100" workbookViewId="0">
      <selection activeCell="F49" sqref="F49"/>
    </sheetView>
  </sheetViews>
  <sheetFormatPr baseColWidth="10" defaultRowHeight="12.75" x14ac:dyDescent="0.2"/>
  <cols>
    <col min="1" max="1" width="2.85546875" style="190" customWidth="1"/>
    <col min="2" max="2" width="2.85546875" style="192" customWidth="1"/>
    <col min="3" max="3" width="2.85546875" style="190" customWidth="1"/>
    <col min="4" max="5" width="8.7109375" style="190" customWidth="1"/>
    <col min="6" max="6" width="38.28515625" style="327" customWidth="1"/>
    <col min="7" max="12" width="5.28515625" style="327" hidden="1" customWidth="1"/>
    <col min="13" max="13" width="9.5703125" style="327" hidden="1" customWidth="1"/>
    <col min="14" max="14" width="37.5703125" style="327" customWidth="1"/>
    <col min="15" max="16384" width="11.42578125" style="190"/>
  </cols>
  <sheetData>
    <row r="1" spans="1:18" s="183" customFormat="1" ht="18" x14ac:dyDescent="0.25">
      <c r="A1" s="180" t="s">
        <v>16</v>
      </c>
      <c r="B1" s="179"/>
      <c r="C1" s="180"/>
      <c r="D1" s="180"/>
      <c r="E1" s="180"/>
      <c r="F1" s="181"/>
      <c r="G1" s="181"/>
      <c r="H1" s="181"/>
      <c r="I1" s="181"/>
      <c r="J1" s="181"/>
      <c r="K1" s="181"/>
      <c r="L1" s="181"/>
      <c r="M1" s="181"/>
      <c r="N1" s="331" t="s">
        <v>46</v>
      </c>
    </row>
    <row r="2" spans="1:18" ht="18" customHeight="1" x14ac:dyDescent="0.2">
      <c r="A2" s="191" t="s">
        <v>87</v>
      </c>
      <c r="B2" s="185"/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332" t="s">
        <v>88</v>
      </c>
      <c r="O2" s="189"/>
      <c r="P2" s="189"/>
    </row>
    <row r="3" spans="1:18" ht="13.5" thickBot="1" x14ac:dyDescent="0.25">
      <c r="A3" s="333" t="s">
        <v>47</v>
      </c>
      <c r="B3" s="334"/>
      <c r="C3" s="335"/>
      <c r="D3" s="335"/>
      <c r="E3" s="335"/>
      <c r="F3" s="336"/>
      <c r="G3" s="336"/>
      <c r="H3" s="336"/>
      <c r="I3" s="336"/>
      <c r="J3" s="336"/>
      <c r="K3" s="336"/>
      <c r="L3" s="336"/>
      <c r="M3" s="336"/>
      <c r="N3" s="336"/>
      <c r="O3" s="189"/>
      <c r="P3" s="189"/>
    </row>
    <row r="4" spans="1:18" ht="57" hidden="1" customHeight="1" x14ac:dyDescent="0.2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496" t="s">
        <v>14</v>
      </c>
      <c r="G4" s="337"/>
      <c r="H4" s="337"/>
      <c r="I4" s="337"/>
      <c r="J4" s="337"/>
      <c r="K4" s="337"/>
      <c r="L4" s="337"/>
      <c r="M4" s="337"/>
      <c r="N4" s="338"/>
      <c r="O4" s="195"/>
      <c r="P4" s="195"/>
    </row>
    <row r="5" spans="1:18" ht="14.25" hidden="1" customHeight="1" x14ac:dyDescent="0.2">
      <c r="A5" s="504"/>
      <c r="B5" s="507"/>
      <c r="C5" s="507"/>
      <c r="D5" s="511"/>
      <c r="E5" s="512"/>
      <c r="F5" s="497"/>
      <c r="G5" s="339"/>
      <c r="H5" s="339"/>
      <c r="I5" s="339"/>
      <c r="J5" s="339"/>
      <c r="K5" s="339"/>
      <c r="L5" s="339"/>
      <c r="M5" s="339"/>
      <c r="N5" s="340"/>
      <c r="O5" s="189"/>
      <c r="P5" s="189"/>
    </row>
    <row r="6" spans="1:18" ht="14.25" hidden="1" customHeight="1" x14ac:dyDescent="0.2">
      <c r="A6" s="504"/>
      <c r="B6" s="507"/>
      <c r="C6" s="507"/>
      <c r="D6" s="511"/>
      <c r="E6" s="512"/>
      <c r="F6" s="498"/>
      <c r="G6" s="339"/>
      <c r="H6" s="339"/>
      <c r="I6" s="339"/>
      <c r="J6" s="339"/>
      <c r="K6" s="339"/>
      <c r="L6" s="339"/>
      <c r="M6" s="339"/>
      <c r="N6" s="340"/>
      <c r="O6" s="189"/>
      <c r="P6" s="189"/>
    </row>
    <row r="7" spans="1:18" ht="14.25" hidden="1" customHeight="1" x14ac:dyDescent="0.2">
      <c r="A7" s="504"/>
      <c r="B7" s="507"/>
      <c r="C7" s="507"/>
      <c r="D7" s="511"/>
      <c r="E7" s="512"/>
      <c r="F7" s="498"/>
      <c r="G7" s="339"/>
      <c r="H7" s="339"/>
      <c r="I7" s="339"/>
      <c r="J7" s="339"/>
      <c r="K7" s="339"/>
      <c r="L7" s="339"/>
      <c r="M7" s="339"/>
      <c r="N7" s="340"/>
      <c r="O7" s="189"/>
      <c r="P7" s="189"/>
    </row>
    <row r="8" spans="1:18" ht="14.25" hidden="1" customHeight="1" x14ac:dyDescent="0.2">
      <c r="A8" s="504"/>
      <c r="B8" s="507"/>
      <c r="C8" s="507"/>
      <c r="D8" s="511"/>
      <c r="E8" s="512"/>
      <c r="F8" s="498"/>
      <c r="G8" s="339"/>
      <c r="H8" s="339"/>
      <c r="I8" s="339"/>
      <c r="J8" s="339"/>
      <c r="K8" s="339"/>
      <c r="L8" s="339"/>
      <c r="M8" s="339"/>
      <c r="N8" s="340"/>
      <c r="O8" s="189"/>
      <c r="P8" s="189"/>
    </row>
    <row r="9" spans="1:18" ht="14.25" hidden="1" customHeight="1" x14ac:dyDescent="0.2">
      <c r="A9" s="504"/>
      <c r="B9" s="507"/>
      <c r="C9" s="507"/>
      <c r="D9" s="511"/>
      <c r="E9" s="512"/>
      <c r="F9" s="498"/>
      <c r="G9" s="339"/>
      <c r="H9" s="339"/>
      <c r="I9" s="339"/>
      <c r="J9" s="339"/>
      <c r="K9" s="339"/>
      <c r="L9" s="339"/>
      <c r="M9" s="339"/>
      <c r="N9" s="340"/>
    </row>
    <row r="10" spans="1:18" ht="14.25" hidden="1" customHeight="1" x14ac:dyDescent="0.2">
      <c r="A10" s="504"/>
      <c r="B10" s="507"/>
      <c r="C10" s="507"/>
      <c r="D10" s="511"/>
      <c r="E10" s="512"/>
      <c r="F10" s="498"/>
      <c r="G10" s="339"/>
      <c r="H10" s="339"/>
      <c r="I10" s="339"/>
      <c r="J10" s="339"/>
      <c r="K10" s="339"/>
      <c r="L10" s="339"/>
      <c r="M10" s="339"/>
      <c r="N10" s="340"/>
    </row>
    <row r="11" spans="1:18" ht="14.25" customHeight="1" x14ac:dyDescent="0.2">
      <c r="A11" s="504"/>
      <c r="B11" s="507"/>
      <c r="C11" s="507"/>
      <c r="D11" s="511"/>
      <c r="E11" s="512"/>
      <c r="F11" s="498"/>
      <c r="G11" s="339"/>
      <c r="H11" s="339"/>
      <c r="I11" s="339"/>
      <c r="J11" s="339"/>
      <c r="K11" s="339"/>
      <c r="L11" s="339"/>
      <c r="M11" s="339"/>
      <c r="N11" s="340"/>
      <c r="P11" s="189"/>
      <c r="Q11" s="189"/>
      <c r="R11" s="189"/>
    </row>
    <row r="12" spans="1:18" ht="41.25" customHeight="1" thickBot="1" x14ac:dyDescent="0.25">
      <c r="A12" s="504"/>
      <c r="B12" s="507"/>
      <c r="C12" s="507"/>
      <c r="D12" s="511"/>
      <c r="E12" s="512"/>
      <c r="F12" s="498"/>
      <c r="G12" s="341"/>
      <c r="H12" s="341"/>
      <c r="I12" s="341"/>
      <c r="J12" s="341"/>
      <c r="K12" s="341"/>
      <c r="L12" s="341"/>
      <c r="M12" s="341"/>
      <c r="N12" s="499" t="s">
        <v>44</v>
      </c>
      <c r="P12" s="189"/>
      <c r="Q12" s="189"/>
      <c r="R12" s="189"/>
    </row>
    <row r="13" spans="1:18" s="219" customFormat="1" ht="15" customHeight="1" thickBot="1" x14ac:dyDescent="0.25">
      <c r="A13" s="505"/>
      <c r="B13" s="508"/>
      <c r="C13" s="508"/>
      <c r="D13" s="206" t="s">
        <v>7</v>
      </c>
      <c r="E13" s="207" t="s">
        <v>6</v>
      </c>
      <c r="F13" s="342" t="s">
        <v>10</v>
      </c>
      <c r="G13" s="343"/>
      <c r="H13" s="343"/>
      <c r="I13" s="343"/>
      <c r="J13" s="343"/>
      <c r="K13" s="343"/>
      <c r="L13" s="343"/>
      <c r="M13" s="343"/>
      <c r="N13" s="500"/>
      <c r="P13" s="220"/>
      <c r="Q13" s="220"/>
      <c r="R13" s="220"/>
    </row>
    <row r="14" spans="1:18" ht="17.25" hidden="1" customHeight="1" x14ac:dyDescent="0.2">
      <c r="A14" s="344"/>
      <c r="B14" s="345"/>
      <c r="C14" s="346"/>
      <c r="D14" s="347"/>
      <c r="E14" s="348"/>
      <c r="F14" s="349"/>
      <c r="G14" s="350"/>
      <c r="H14" s="350"/>
      <c r="I14" s="350"/>
      <c r="J14" s="350"/>
      <c r="K14" s="350"/>
      <c r="L14" s="350"/>
      <c r="M14" s="350"/>
      <c r="N14" s="226"/>
      <c r="P14" s="189"/>
      <c r="Q14" s="189"/>
      <c r="R14" s="189"/>
    </row>
    <row r="15" spans="1:18" ht="17.25" customHeight="1" x14ac:dyDescent="0.2">
      <c r="A15" s="221">
        <v>3</v>
      </c>
      <c r="B15" s="222">
        <v>1</v>
      </c>
      <c r="C15" s="223">
        <v>35</v>
      </c>
      <c r="D15" s="231">
        <v>42611</v>
      </c>
      <c r="E15" s="232">
        <f t="shared" ref="E15:E60" si="0">D15+4</f>
        <v>42615</v>
      </c>
      <c r="F15" s="351" t="s">
        <v>73</v>
      </c>
      <c r="G15" s="352"/>
      <c r="H15" s="352"/>
      <c r="I15" s="352"/>
      <c r="J15" s="352"/>
      <c r="K15" s="352"/>
      <c r="L15" s="352"/>
      <c r="M15" s="352"/>
      <c r="N15" s="353" t="s">
        <v>89</v>
      </c>
      <c r="P15" s="189"/>
      <c r="Q15" s="189"/>
      <c r="R15" s="189"/>
    </row>
    <row r="16" spans="1:18" ht="17.25" customHeight="1" x14ac:dyDescent="0.2">
      <c r="A16" s="243">
        <v>5</v>
      </c>
      <c r="B16" s="244">
        <v>2</v>
      </c>
      <c r="C16" s="245">
        <f t="shared" ref="C16:C32" si="1">C15+1</f>
        <v>36</v>
      </c>
      <c r="D16" s="231">
        <f t="shared" ref="D16:D61" si="2">D15+7</f>
        <v>42618</v>
      </c>
      <c r="E16" s="232">
        <f t="shared" si="0"/>
        <v>42622</v>
      </c>
      <c r="F16" s="242"/>
      <c r="G16" s="352"/>
      <c r="H16" s="352"/>
      <c r="I16" s="352"/>
      <c r="J16" s="352"/>
      <c r="K16" s="352"/>
      <c r="L16" s="352"/>
      <c r="M16" s="352"/>
      <c r="N16" s="353"/>
      <c r="P16" s="189"/>
      <c r="Q16" s="250"/>
      <c r="R16" s="189"/>
    </row>
    <row r="17" spans="1:18" ht="17.25" customHeight="1" x14ac:dyDescent="0.2">
      <c r="A17" s="243">
        <v>5</v>
      </c>
      <c r="B17" s="244">
        <v>3</v>
      </c>
      <c r="C17" s="245">
        <f t="shared" si="1"/>
        <v>37</v>
      </c>
      <c r="D17" s="231">
        <f t="shared" si="2"/>
        <v>42625</v>
      </c>
      <c r="E17" s="232">
        <f t="shared" si="0"/>
        <v>42629</v>
      </c>
      <c r="F17" s="242"/>
      <c r="G17" s="352"/>
      <c r="H17" s="352"/>
      <c r="I17" s="352"/>
      <c r="J17" s="352"/>
      <c r="K17" s="352"/>
      <c r="L17" s="352"/>
      <c r="M17" s="352"/>
      <c r="N17" s="353"/>
      <c r="P17" s="189"/>
      <c r="Q17" s="250"/>
      <c r="R17" s="189"/>
    </row>
    <row r="18" spans="1:18" ht="17.25" customHeight="1" x14ac:dyDescent="0.2">
      <c r="A18" s="243">
        <v>5</v>
      </c>
      <c r="B18" s="244">
        <v>4</v>
      </c>
      <c r="C18" s="245">
        <f t="shared" si="1"/>
        <v>38</v>
      </c>
      <c r="D18" s="231">
        <f t="shared" si="2"/>
        <v>42632</v>
      </c>
      <c r="E18" s="232">
        <f t="shared" si="0"/>
        <v>42636</v>
      </c>
      <c r="F18" s="242"/>
      <c r="G18" s="352"/>
      <c r="H18" s="352"/>
      <c r="I18" s="352"/>
      <c r="J18" s="352"/>
      <c r="K18" s="352"/>
      <c r="L18" s="352"/>
      <c r="M18" s="352"/>
      <c r="N18" s="353"/>
      <c r="P18" s="189"/>
      <c r="Q18" s="250"/>
      <c r="R18" s="189"/>
    </row>
    <row r="19" spans="1:18" ht="17.25" customHeight="1" x14ac:dyDescent="0.2">
      <c r="A19" s="243">
        <v>5</v>
      </c>
      <c r="B19" s="244">
        <v>5</v>
      </c>
      <c r="C19" s="245">
        <f t="shared" si="1"/>
        <v>39</v>
      </c>
      <c r="D19" s="231">
        <f t="shared" si="2"/>
        <v>42639</v>
      </c>
      <c r="E19" s="232">
        <f t="shared" si="0"/>
        <v>42643</v>
      </c>
      <c r="F19" s="242"/>
      <c r="G19" s="352"/>
      <c r="H19" s="352"/>
      <c r="I19" s="352"/>
      <c r="J19" s="352"/>
      <c r="K19" s="352"/>
      <c r="L19" s="352"/>
      <c r="M19" s="352"/>
      <c r="N19" s="353"/>
      <c r="P19" s="189"/>
      <c r="Q19" s="250"/>
      <c r="R19" s="189"/>
    </row>
    <row r="20" spans="1:18" ht="17.25" customHeight="1" x14ac:dyDescent="0.2">
      <c r="A20" s="243">
        <v>4</v>
      </c>
      <c r="B20" s="244">
        <v>6</v>
      </c>
      <c r="C20" s="245">
        <f t="shared" si="1"/>
        <v>40</v>
      </c>
      <c r="D20" s="231">
        <f t="shared" si="2"/>
        <v>42646</v>
      </c>
      <c r="E20" s="232">
        <f t="shared" si="0"/>
        <v>42650</v>
      </c>
      <c r="F20" s="242" t="s">
        <v>74</v>
      </c>
      <c r="G20" s="352"/>
      <c r="H20" s="352"/>
      <c r="I20" s="352"/>
      <c r="J20" s="352"/>
      <c r="K20" s="352"/>
      <c r="L20" s="352"/>
      <c r="M20" s="352"/>
      <c r="N20" s="353"/>
      <c r="P20" s="189"/>
      <c r="Q20" s="250"/>
      <c r="R20" s="189"/>
    </row>
    <row r="21" spans="1:18" ht="17.25" customHeight="1" x14ac:dyDescent="0.2">
      <c r="A21" s="243">
        <v>5</v>
      </c>
      <c r="B21" s="244">
        <v>7</v>
      </c>
      <c r="C21" s="245">
        <f t="shared" si="1"/>
        <v>41</v>
      </c>
      <c r="D21" s="231">
        <f t="shared" si="2"/>
        <v>42653</v>
      </c>
      <c r="E21" s="232">
        <f t="shared" si="0"/>
        <v>42657</v>
      </c>
      <c r="F21" s="242"/>
      <c r="G21" s="352"/>
      <c r="H21" s="352"/>
      <c r="I21" s="352"/>
      <c r="J21" s="352"/>
      <c r="K21" s="352"/>
      <c r="L21" s="352"/>
      <c r="M21" s="352"/>
      <c r="N21" s="353"/>
      <c r="P21" s="189"/>
      <c r="Q21" s="250"/>
      <c r="R21" s="189"/>
    </row>
    <row r="22" spans="1:18" ht="17.25" customHeight="1" x14ac:dyDescent="0.2">
      <c r="A22" s="243">
        <v>5</v>
      </c>
      <c r="B22" s="244">
        <v>8</v>
      </c>
      <c r="C22" s="245">
        <f t="shared" si="1"/>
        <v>42</v>
      </c>
      <c r="D22" s="231">
        <f t="shared" si="2"/>
        <v>42660</v>
      </c>
      <c r="E22" s="232">
        <f t="shared" si="0"/>
        <v>42664</v>
      </c>
      <c r="F22" s="242"/>
      <c r="G22" s="352"/>
      <c r="H22" s="352"/>
      <c r="I22" s="352"/>
      <c r="J22" s="352"/>
      <c r="K22" s="352"/>
      <c r="L22" s="352"/>
      <c r="M22" s="352"/>
      <c r="N22" s="353"/>
      <c r="P22" s="189"/>
      <c r="Q22" s="250"/>
      <c r="R22" s="189"/>
    </row>
    <row r="23" spans="1:18" ht="17.25" customHeight="1" x14ac:dyDescent="0.2">
      <c r="A23" s="243" t="s">
        <v>11</v>
      </c>
      <c r="B23" s="244" t="s">
        <v>11</v>
      </c>
      <c r="C23" s="245">
        <f t="shared" si="1"/>
        <v>43</v>
      </c>
      <c r="D23" s="231">
        <f t="shared" si="2"/>
        <v>42667</v>
      </c>
      <c r="E23" s="232">
        <f t="shared" si="0"/>
        <v>42671</v>
      </c>
      <c r="F23" s="242" t="s">
        <v>0</v>
      </c>
      <c r="G23" s="354" t="s">
        <v>8</v>
      </c>
      <c r="H23" s="354" t="s">
        <v>8</v>
      </c>
      <c r="I23" s="354" t="s">
        <v>8</v>
      </c>
      <c r="J23" s="354" t="s">
        <v>8</v>
      </c>
      <c r="K23" s="354" t="s">
        <v>8</v>
      </c>
      <c r="L23" s="354" t="s">
        <v>8</v>
      </c>
      <c r="M23" s="354" t="s">
        <v>8</v>
      </c>
      <c r="N23" s="355"/>
      <c r="P23" s="189"/>
      <c r="Q23" s="276"/>
      <c r="R23" s="189"/>
    </row>
    <row r="24" spans="1:18" ht="17.25" customHeight="1" x14ac:dyDescent="0.2">
      <c r="A24" s="243">
        <v>4</v>
      </c>
      <c r="B24" s="244">
        <v>9</v>
      </c>
      <c r="C24" s="245">
        <f t="shared" si="1"/>
        <v>44</v>
      </c>
      <c r="D24" s="231">
        <f t="shared" si="2"/>
        <v>42674</v>
      </c>
      <c r="E24" s="232">
        <f t="shared" si="0"/>
        <v>42678</v>
      </c>
      <c r="F24" s="242" t="s">
        <v>75</v>
      </c>
      <c r="G24" s="352"/>
      <c r="H24" s="352"/>
      <c r="I24" s="352"/>
      <c r="J24" s="352"/>
      <c r="K24" s="352"/>
      <c r="L24" s="352"/>
      <c r="M24" s="352"/>
      <c r="N24" s="353"/>
      <c r="P24" s="189"/>
      <c r="Q24" s="250"/>
      <c r="R24" s="189"/>
    </row>
    <row r="25" spans="1:18" ht="17.25" customHeight="1" x14ac:dyDescent="0.2">
      <c r="A25" s="243">
        <v>5</v>
      </c>
      <c r="B25" s="244">
        <v>10</v>
      </c>
      <c r="C25" s="245">
        <f t="shared" si="1"/>
        <v>45</v>
      </c>
      <c r="D25" s="231">
        <f t="shared" si="2"/>
        <v>42681</v>
      </c>
      <c r="E25" s="232">
        <f t="shared" si="0"/>
        <v>42685</v>
      </c>
      <c r="F25" s="242"/>
      <c r="G25" s="352"/>
      <c r="H25" s="352"/>
      <c r="I25" s="352"/>
      <c r="J25" s="352"/>
      <c r="K25" s="352"/>
      <c r="L25" s="352"/>
      <c r="M25" s="352"/>
      <c r="N25" s="353"/>
      <c r="P25" s="189"/>
      <c r="Q25" s="250"/>
      <c r="R25" s="189"/>
    </row>
    <row r="26" spans="1:18" ht="17.25" customHeight="1" x14ac:dyDescent="0.2">
      <c r="A26" s="243">
        <v>5</v>
      </c>
      <c r="B26" s="244">
        <v>11</v>
      </c>
      <c r="C26" s="245">
        <f t="shared" si="1"/>
        <v>46</v>
      </c>
      <c r="D26" s="231">
        <f t="shared" si="2"/>
        <v>42688</v>
      </c>
      <c r="E26" s="232">
        <f t="shared" si="0"/>
        <v>42692</v>
      </c>
      <c r="F26" s="356"/>
      <c r="G26" s="357"/>
      <c r="H26" s="357"/>
      <c r="I26" s="357"/>
      <c r="J26" s="357"/>
      <c r="K26" s="357"/>
      <c r="L26" s="357"/>
      <c r="M26" s="357"/>
      <c r="N26" s="358"/>
      <c r="P26" s="189"/>
      <c r="Q26" s="282"/>
      <c r="R26" s="189"/>
    </row>
    <row r="27" spans="1:18" ht="17.25" customHeight="1" x14ac:dyDescent="0.2">
      <c r="A27" s="243">
        <v>4</v>
      </c>
      <c r="B27" s="244">
        <v>12</v>
      </c>
      <c r="C27" s="245">
        <f t="shared" si="1"/>
        <v>47</v>
      </c>
      <c r="D27" s="231">
        <f t="shared" si="2"/>
        <v>42695</v>
      </c>
      <c r="E27" s="232">
        <f t="shared" si="0"/>
        <v>42699</v>
      </c>
      <c r="F27" s="356" t="s">
        <v>76</v>
      </c>
      <c r="G27" s="357"/>
      <c r="H27" s="357"/>
      <c r="I27" s="357"/>
      <c r="J27" s="357"/>
      <c r="K27" s="357"/>
      <c r="L27" s="357"/>
      <c r="M27" s="357"/>
      <c r="N27" s="358" t="s">
        <v>90</v>
      </c>
      <c r="P27" s="189"/>
      <c r="Q27" s="282"/>
      <c r="R27" s="189"/>
    </row>
    <row r="28" spans="1:18" ht="17.25" customHeight="1" x14ac:dyDescent="0.2">
      <c r="A28" s="243">
        <v>5</v>
      </c>
      <c r="B28" s="244">
        <v>13</v>
      </c>
      <c r="C28" s="245">
        <f t="shared" si="1"/>
        <v>48</v>
      </c>
      <c r="D28" s="231">
        <f t="shared" si="2"/>
        <v>42702</v>
      </c>
      <c r="E28" s="232">
        <f t="shared" si="0"/>
        <v>42706</v>
      </c>
      <c r="F28" s="242"/>
      <c r="G28" s="352"/>
      <c r="H28" s="352"/>
      <c r="I28" s="352"/>
      <c r="J28" s="352"/>
      <c r="K28" s="352"/>
      <c r="L28" s="352"/>
      <c r="M28" s="352"/>
      <c r="N28" s="353"/>
      <c r="P28" s="189"/>
      <c r="Q28" s="250"/>
      <c r="R28" s="189"/>
    </row>
    <row r="29" spans="1:18" ht="17.25" customHeight="1" x14ac:dyDescent="0.2">
      <c r="A29" s="243">
        <v>5</v>
      </c>
      <c r="B29" s="244">
        <v>14</v>
      </c>
      <c r="C29" s="245">
        <f t="shared" si="1"/>
        <v>49</v>
      </c>
      <c r="D29" s="231">
        <f t="shared" si="2"/>
        <v>42709</v>
      </c>
      <c r="E29" s="232">
        <f t="shared" si="0"/>
        <v>42713</v>
      </c>
      <c r="F29" s="242"/>
      <c r="G29" s="352"/>
      <c r="H29" s="352"/>
      <c r="I29" s="352"/>
      <c r="J29" s="352"/>
      <c r="K29" s="352"/>
      <c r="L29" s="352"/>
      <c r="M29" s="352"/>
      <c r="N29" s="353"/>
      <c r="P29" s="189"/>
      <c r="Q29" s="250"/>
      <c r="R29" s="189"/>
    </row>
    <row r="30" spans="1:18" ht="17.25" customHeight="1" x14ac:dyDescent="0.2">
      <c r="A30" s="243">
        <v>5</v>
      </c>
      <c r="B30" s="244">
        <v>15</v>
      </c>
      <c r="C30" s="245">
        <f t="shared" si="1"/>
        <v>50</v>
      </c>
      <c r="D30" s="231">
        <f t="shared" si="2"/>
        <v>42716</v>
      </c>
      <c r="E30" s="232">
        <f t="shared" si="0"/>
        <v>42720</v>
      </c>
      <c r="F30" s="242"/>
      <c r="G30" s="352"/>
      <c r="H30" s="352"/>
      <c r="I30" s="352"/>
      <c r="J30" s="352"/>
      <c r="K30" s="352"/>
      <c r="L30" s="352"/>
      <c r="M30" s="352"/>
      <c r="N30" s="353"/>
      <c r="P30" s="189"/>
      <c r="Q30" s="250"/>
      <c r="R30" s="189"/>
    </row>
    <row r="31" spans="1:18" ht="17.25" customHeight="1" x14ac:dyDescent="0.2">
      <c r="A31" s="243" t="s">
        <v>11</v>
      </c>
      <c r="B31" s="244" t="s">
        <v>11</v>
      </c>
      <c r="C31" s="245">
        <f t="shared" si="1"/>
        <v>51</v>
      </c>
      <c r="D31" s="231">
        <f t="shared" si="2"/>
        <v>42723</v>
      </c>
      <c r="E31" s="232">
        <f t="shared" si="0"/>
        <v>42727</v>
      </c>
      <c r="F31" s="242" t="s">
        <v>78</v>
      </c>
      <c r="G31" s="354" t="s">
        <v>8</v>
      </c>
      <c r="H31" s="354" t="s">
        <v>8</v>
      </c>
      <c r="I31" s="354" t="s">
        <v>8</v>
      </c>
      <c r="J31" s="354" t="s">
        <v>8</v>
      </c>
      <c r="K31" s="354" t="s">
        <v>8</v>
      </c>
      <c r="L31" s="354" t="s">
        <v>8</v>
      </c>
      <c r="M31" s="354" t="s">
        <v>8</v>
      </c>
      <c r="N31" s="353" t="s">
        <v>91</v>
      </c>
      <c r="P31" s="189"/>
      <c r="Q31" s="276"/>
      <c r="R31" s="189"/>
    </row>
    <row r="32" spans="1:18" ht="17.25" customHeight="1" x14ac:dyDescent="0.2">
      <c r="A32" s="243" t="s">
        <v>11</v>
      </c>
      <c r="B32" s="244" t="s">
        <v>11</v>
      </c>
      <c r="C32" s="245">
        <f t="shared" si="1"/>
        <v>52</v>
      </c>
      <c r="D32" s="231">
        <f t="shared" si="2"/>
        <v>42730</v>
      </c>
      <c r="E32" s="232">
        <f t="shared" si="0"/>
        <v>42734</v>
      </c>
      <c r="F32" s="242" t="s">
        <v>80</v>
      </c>
      <c r="G32" s="354" t="s">
        <v>8</v>
      </c>
      <c r="H32" s="354" t="s">
        <v>8</v>
      </c>
      <c r="I32" s="354" t="s">
        <v>8</v>
      </c>
      <c r="J32" s="354" t="s">
        <v>8</v>
      </c>
      <c r="K32" s="354" t="s">
        <v>8</v>
      </c>
      <c r="L32" s="354" t="s">
        <v>8</v>
      </c>
      <c r="M32" s="354" t="s">
        <v>8</v>
      </c>
      <c r="N32" s="355"/>
      <c r="P32" s="189"/>
      <c r="Q32" s="276"/>
      <c r="R32" s="189"/>
    </row>
    <row r="33" spans="1:18" ht="17.25" customHeight="1" x14ac:dyDescent="0.2">
      <c r="A33" s="243">
        <v>4</v>
      </c>
      <c r="B33" s="288">
        <v>16</v>
      </c>
      <c r="C33" s="245">
        <v>1</v>
      </c>
      <c r="D33" s="231">
        <f t="shared" si="2"/>
        <v>42737</v>
      </c>
      <c r="E33" s="232">
        <f t="shared" si="0"/>
        <v>42741</v>
      </c>
      <c r="F33" s="242" t="s">
        <v>81</v>
      </c>
      <c r="G33" s="352"/>
      <c r="H33" s="352"/>
      <c r="I33" s="352"/>
      <c r="J33" s="352"/>
      <c r="K33" s="352"/>
      <c r="L33" s="352"/>
      <c r="M33" s="352"/>
      <c r="N33" s="353"/>
      <c r="P33" s="189"/>
      <c r="Q33" s="250"/>
      <c r="R33" s="189"/>
    </row>
    <row r="34" spans="1:18" ht="17.25" customHeight="1" x14ac:dyDescent="0.2">
      <c r="A34" s="243">
        <v>5</v>
      </c>
      <c r="B34" s="244">
        <v>17</v>
      </c>
      <c r="C34" s="245">
        <f t="shared" ref="C34:C49" si="3">C33+1</f>
        <v>2</v>
      </c>
      <c r="D34" s="231">
        <f t="shared" si="2"/>
        <v>42744</v>
      </c>
      <c r="E34" s="232">
        <f t="shared" si="0"/>
        <v>42748</v>
      </c>
      <c r="F34" s="242"/>
      <c r="G34" s="352"/>
      <c r="H34" s="352"/>
      <c r="I34" s="352"/>
      <c r="J34" s="352"/>
      <c r="K34" s="352"/>
      <c r="L34" s="352"/>
      <c r="M34" s="352"/>
      <c r="N34" s="353"/>
      <c r="P34" s="189"/>
      <c r="Q34" s="250"/>
      <c r="R34" s="189"/>
    </row>
    <row r="35" spans="1:18" ht="17.25" customHeight="1" x14ac:dyDescent="0.2">
      <c r="A35" s="243">
        <v>5</v>
      </c>
      <c r="B35" s="288">
        <v>18</v>
      </c>
      <c r="C35" s="245">
        <f t="shared" si="3"/>
        <v>3</v>
      </c>
      <c r="D35" s="231">
        <f t="shared" si="2"/>
        <v>42751</v>
      </c>
      <c r="E35" s="232">
        <f t="shared" si="0"/>
        <v>42755</v>
      </c>
      <c r="F35" s="242"/>
      <c r="G35" s="352"/>
      <c r="H35" s="352"/>
      <c r="I35" s="352"/>
      <c r="J35" s="352"/>
      <c r="K35" s="352"/>
      <c r="L35" s="352"/>
      <c r="M35" s="352"/>
      <c r="N35" s="353"/>
      <c r="P35" s="189"/>
      <c r="Q35" s="250"/>
      <c r="R35" s="189"/>
    </row>
    <row r="36" spans="1:18" ht="17.25" customHeight="1" x14ac:dyDescent="0.2">
      <c r="A36" s="243">
        <v>5</v>
      </c>
      <c r="B36" s="244">
        <v>19</v>
      </c>
      <c r="C36" s="245">
        <f t="shared" si="3"/>
        <v>4</v>
      </c>
      <c r="D36" s="231">
        <f t="shared" si="2"/>
        <v>42758</v>
      </c>
      <c r="E36" s="232">
        <f t="shared" si="0"/>
        <v>42762</v>
      </c>
      <c r="F36" s="242"/>
      <c r="G36" s="352"/>
      <c r="H36" s="352"/>
      <c r="I36" s="352"/>
      <c r="J36" s="352"/>
      <c r="K36" s="352"/>
      <c r="L36" s="352"/>
      <c r="M36" s="352"/>
      <c r="N36" s="353"/>
      <c r="P36" s="189"/>
      <c r="Q36" s="250"/>
      <c r="R36" s="189"/>
    </row>
    <row r="37" spans="1:18" ht="17.25" customHeight="1" x14ac:dyDescent="0.2">
      <c r="A37" s="243">
        <v>5</v>
      </c>
      <c r="B37" s="288">
        <v>20</v>
      </c>
      <c r="C37" s="245">
        <f t="shared" si="3"/>
        <v>5</v>
      </c>
      <c r="D37" s="231">
        <f t="shared" si="2"/>
        <v>42765</v>
      </c>
      <c r="E37" s="232">
        <f t="shared" si="0"/>
        <v>42769</v>
      </c>
      <c r="F37" s="242"/>
      <c r="G37" s="354" t="s">
        <v>8</v>
      </c>
      <c r="H37" s="354" t="s">
        <v>8</v>
      </c>
      <c r="I37" s="354" t="s">
        <v>8</v>
      </c>
      <c r="J37" s="354" t="s">
        <v>8</v>
      </c>
      <c r="K37" s="354" t="s">
        <v>8</v>
      </c>
      <c r="L37" s="354" t="s">
        <v>8</v>
      </c>
      <c r="M37" s="354" t="s">
        <v>8</v>
      </c>
      <c r="N37" s="353"/>
      <c r="P37" s="189"/>
      <c r="Q37" s="250"/>
      <c r="R37" s="189"/>
    </row>
    <row r="38" spans="1:18" ht="17.25" customHeight="1" x14ac:dyDescent="0.2">
      <c r="A38" s="243" t="s">
        <v>11</v>
      </c>
      <c r="B38" s="244" t="s">
        <v>11</v>
      </c>
      <c r="C38" s="245">
        <f t="shared" si="3"/>
        <v>6</v>
      </c>
      <c r="D38" s="231">
        <f t="shared" si="2"/>
        <v>42772</v>
      </c>
      <c r="E38" s="232">
        <f t="shared" si="0"/>
        <v>42776</v>
      </c>
      <c r="F38" s="359" t="s">
        <v>1</v>
      </c>
      <c r="G38" s="352"/>
      <c r="H38" s="352"/>
      <c r="I38" s="352"/>
      <c r="J38" s="352"/>
      <c r="K38" s="352"/>
      <c r="L38" s="352"/>
      <c r="M38" s="352"/>
      <c r="N38" s="353"/>
      <c r="P38" s="189"/>
      <c r="Q38" s="250"/>
      <c r="R38" s="189"/>
    </row>
    <row r="39" spans="1:18" ht="17.25" customHeight="1" x14ac:dyDescent="0.2">
      <c r="A39" s="243">
        <v>5</v>
      </c>
      <c r="B39" s="244">
        <v>21</v>
      </c>
      <c r="C39" s="245">
        <f t="shared" si="3"/>
        <v>7</v>
      </c>
      <c r="D39" s="231">
        <f t="shared" si="2"/>
        <v>42779</v>
      </c>
      <c r="E39" s="232">
        <f t="shared" si="0"/>
        <v>42783</v>
      </c>
      <c r="F39" s="242"/>
      <c r="G39" s="352"/>
      <c r="H39" s="352"/>
      <c r="I39" s="352"/>
      <c r="J39" s="352"/>
      <c r="K39" s="352"/>
      <c r="L39" s="352"/>
      <c r="M39" s="352"/>
      <c r="N39" s="353"/>
      <c r="P39" s="189"/>
      <c r="Q39" s="250"/>
      <c r="R39" s="189"/>
    </row>
    <row r="40" spans="1:18" ht="17.25" customHeight="1" x14ac:dyDescent="0.2">
      <c r="A40" s="243">
        <v>5</v>
      </c>
      <c r="B40" s="244">
        <f>B39+1</f>
        <v>22</v>
      </c>
      <c r="C40" s="245">
        <f t="shared" si="3"/>
        <v>8</v>
      </c>
      <c r="D40" s="231">
        <f t="shared" si="2"/>
        <v>42786</v>
      </c>
      <c r="E40" s="232">
        <f t="shared" si="0"/>
        <v>42790</v>
      </c>
      <c r="F40" s="242"/>
      <c r="G40" s="352"/>
      <c r="H40" s="352"/>
      <c r="I40" s="352"/>
      <c r="J40" s="352"/>
      <c r="K40" s="352"/>
      <c r="L40" s="352"/>
      <c r="M40" s="352"/>
      <c r="N40" s="353"/>
      <c r="P40" s="189"/>
      <c r="Q40" s="250"/>
      <c r="R40" s="189"/>
    </row>
    <row r="41" spans="1:18" ht="17.25" customHeight="1" x14ac:dyDescent="0.2">
      <c r="A41" s="243">
        <v>5</v>
      </c>
      <c r="B41" s="244">
        <f>B40+1</f>
        <v>23</v>
      </c>
      <c r="C41" s="245">
        <f t="shared" si="3"/>
        <v>9</v>
      </c>
      <c r="D41" s="231">
        <f t="shared" si="2"/>
        <v>42793</v>
      </c>
      <c r="E41" s="232">
        <f t="shared" si="0"/>
        <v>42797</v>
      </c>
      <c r="F41" s="242"/>
      <c r="G41" s="352"/>
      <c r="H41" s="352"/>
      <c r="I41" s="352"/>
      <c r="J41" s="352"/>
      <c r="K41" s="352"/>
      <c r="L41" s="352"/>
      <c r="M41" s="352"/>
      <c r="N41" s="353"/>
      <c r="P41" s="189"/>
      <c r="Q41" s="250"/>
      <c r="R41" s="189"/>
    </row>
    <row r="42" spans="1:18" ht="17.25" customHeight="1" x14ac:dyDescent="0.2">
      <c r="A42" s="243">
        <v>5</v>
      </c>
      <c r="B42" s="244">
        <f>B41+1</f>
        <v>24</v>
      </c>
      <c r="C42" s="245">
        <f t="shared" si="3"/>
        <v>10</v>
      </c>
      <c r="D42" s="231">
        <f t="shared" si="2"/>
        <v>42800</v>
      </c>
      <c r="E42" s="232">
        <f t="shared" si="0"/>
        <v>42804</v>
      </c>
      <c r="F42" s="242"/>
      <c r="G42" s="352"/>
      <c r="H42" s="352"/>
      <c r="I42" s="352"/>
      <c r="J42" s="352"/>
      <c r="K42" s="352"/>
      <c r="L42" s="352"/>
      <c r="M42" s="352"/>
      <c r="N42" s="353"/>
      <c r="P42" s="189"/>
      <c r="Q42" s="250"/>
      <c r="R42" s="189"/>
    </row>
    <row r="43" spans="1:18" ht="17.25" customHeight="1" x14ac:dyDescent="0.2">
      <c r="A43" s="243">
        <v>5</v>
      </c>
      <c r="B43" s="244">
        <f>B42+1</f>
        <v>25</v>
      </c>
      <c r="C43" s="245">
        <f t="shared" si="3"/>
        <v>11</v>
      </c>
      <c r="D43" s="231">
        <f t="shared" si="2"/>
        <v>42807</v>
      </c>
      <c r="E43" s="232">
        <f t="shared" si="0"/>
        <v>42811</v>
      </c>
      <c r="F43" s="242"/>
      <c r="G43" s="352"/>
      <c r="H43" s="352"/>
      <c r="I43" s="352"/>
      <c r="J43" s="352"/>
      <c r="K43" s="352"/>
      <c r="L43" s="352"/>
      <c r="M43" s="352"/>
      <c r="N43" s="353"/>
      <c r="P43" s="189"/>
      <c r="Q43" s="250"/>
      <c r="R43" s="189"/>
    </row>
    <row r="44" spans="1:18" ht="17.25" customHeight="1" x14ac:dyDescent="0.2">
      <c r="A44" s="243">
        <v>5</v>
      </c>
      <c r="B44" s="244">
        <f t="shared" ref="B44:B46" si="4">B43+1</f>
        <v>26</v>
      </c>
      <c r="C44" s="245">
        <f t="shared" si="3"/>
        <v>12</v>
      </c>
      <c r="D44" s="231">
        <f t="shared" si="2"/>
        <v>42814</v>
      </c>
      <c r="E44" s="232">
        <f t="shared" si="0"/>
        <v>42818</v>
      </c>
      <c r="F44" s="242"/>
      <c r="G44" s="354" t="s">
        <v>8</v>
      </c>
      <c r="H44" s="354" t="s">
        <v>8</v>
      </c>
      <c r="I44" s="354" t="s">
        <v>8</v>
      </c>
      <c r="J44" s="354" t="s">
        <v>8</v>
      </c>
      <c r="K44" s="354" t="s">
        <v>8</v>
      </c>
      <c r="L44" s="354" t="s">
        <v>8</v>
      </c>
      <c r="M44" s="354" t="s">
        <v>8</v>
      </c>
      <c r="N44" s="355"/>
      <c r="P44" s="189"/>
      <c r="Q44" s="276"/>
      <c r="R44" s="189"/>
    </row>
    <row r="45" spans="1:18" ht="17.25" customHeight="1" x14ac:dyDescent="0.2">
      <c r="A45" s="243">
        <v>5</v>
      </c>
      <c r="B45" s="244">
        <f t="shared" si="4"/>
        <v>27</v>
      </c>
      <c r="C45" s="245">
        <f t="shared" si="3"/>
        <v>13</v>
      </c>
      <c r="D45" s="231">
        <f t="shared" si="2"/>
        <v>42821</v>
      </c>
      <c r="E45" s="232">
        <f t="shared" si="0"/>
        <v>42825</v>
      </c>
      <c r="F45" s="242"/>
      <c r="G45" s="354" t="s">
        <v>8</v>
      </c>
      <c r="H45" s="354" t="s">
        <v>8</v>
      </c>
      <c r="I45" s="354" t="s">
        <v>8</v>
      </c>
      <c r="J45" s="354" t="s">
        <v>8</v>
      </c>
      <c r="K45" s="354" t="s">
        <v>8</v>
      </c>
      <c r="L45" s="354" t="s">
        <v>8</v>
      </c>
      <c r="M45" s="354" t="s">
        <v>8</v>
      </c>
      <c r="N45" s="355"/>
      <c r="P45" s="189"/>
      <c r="Q45" s="276"/>
      <c r="R45" s="189"/>
    </row>
    <row r="46" spans="1:18" ht="17.25" customHeight="1" x14ac:dyDescent="0.2">
      <c r="A46" s="243">
        <v>5</v>
      </c>
      <c r="B46" s="244">
        <f t="shared" si="4"/>
        <v>28</v>
      </c>
      <c r="C46" s="245">
        <f t="shared" si="3"/>
        <v>14</v>
      </c>
      <c r="D46" s="231">
        <f t="shared" si="2"/>
        <v>42828</v>
      </c>
      <c r="E46" s="232">
        <f t="shared" si="0"/>
        <v>42832</v>
      </c>
      <c r="F46" s="242"/>
      <c r="G46" s="352"/>
      <c r="H46" s="352"/>
      <c r="I46" s="352"/>
      <c r="J46" s="352"/>
      <c r="K46" s="352"/>
      <c r="L46" s="352"/>
      <c r="M46" s="352"/>
      <c r="N46" s="353"/>
      <c r="P46" s="189"/>
      <c r="Q46" s="250"/>
      <c r="R46" s="189"/>
    </row>
    <row r="47" spans="1:18" ht="17.25" customHeight="1" x14ac:dyDescent="0.2">
      <c r="A47" s="243" t="s">
        <v>11</v>
      </c>
      <c r="B47" s="244" t="s">
        <v>11</v>
      </c>
      <c r="C47" s="245">
        <f t="shared" si="3"/>
        <v>15</v>
      </c>
      <c r="D47" s="231">
        <f t="shared" si="2"/>
        <v>42835</v>
      </c>
      <c r="E47" s="232">
        <f t="shared" si="0"/>
        <v>42839</v>
      </c>
      <c r="F47" s="242" t="s">
        <v>4</v>
      </c>
      <c r="G47" s="352"/>
      <c r="H47" s="352"/>
      <c r="I47" s="352"/>
      <c r="J47" s="352"/>
      <c r="K47" s="352"/>
      <c r="L47" s="352"/>
      <c r="M47" s="352"/>
      <c r="N47" s="353"/>
      <c r="P47" s="189"/>
      <c r="Q47" s="250"/>
      <c r="R47" s="189"/>
    </row>
    <row r="48" spans="1:18" ht="17.25" customHeight="1" x14ac:dyDescent="0.2">
      <c r="A48" s="243" t="s">
        <v>11</v>
      </c>
      <c r="B48" s="244" t="s">
        <v>11</v>
      </c>
      <c r="C48" s="245">
        <f t="shared" si="3"/>
        <v>16</v>
      </c>
      <c r="D48" s="231">
        <f t="shared" si="2"/>
        <v>42842</v>
      </c>
      <c r="E48" s="232">
        <f t="shared" si="0"/>
        <v>42846</v>
      </c>
      <c r="F48" s="242" t="s">
        <v>4</v>
      </c>
      <c r="G48" s="352"/>
      <c r="H48" s="352"/>
      <c r="I48" s="352"/>
      <c r="J48" s="352"/>
      <c r="K48" s="352"/>
      <c r="L48" s="352"/>
      <c r="M48" s="352"/>
      <c r="N48" s="353"/>
      <c r="P48" s="189"/>
      <c r="Q48" s="250"/>
      <c r="R48" s="189"/>
    </row>
    <row r="49" spans="1:18" ht="17.25" customHeight="1" x14ac:dyDescent="0.2">
      <c r="A49" s="243">
        <v>5</v>
      </c>
      <c r="B49" s="244">
        <v>29</v>
      </c>
      <c r="C49" s="245">
        <f t="shared" si="3"/>
        <v>17</v>
      </c>
      <c r="D49" s="231">
        <f t="shared" si="2"/>
        <v>42849</v>
      </c>
      <c r="E49" s="232">
        <f t="shared" si="0"/>
        <v>42853</v>
      </c>
      <c r="F49" s="242"/>
      <c r="G49" s="352"/>
      <c r="H49" s="352"/>
      <c r="I49" s="352"/>
      <c r="J49" s="352"/>
      <c r="K49" s="352"/>
      <c r="L49" s="352"/>
      <c r="M49" s="352"/>
      <c r="N49" s="353"/>
      <c r="P49" s="189"/>
      <c r="Q49" s="250"/>
      <c r="R49" s="189"/>
    </row>
    <row r="50" spans="1:18" ht="17.25" customHeight="1" x14ac:dyDescent="0.2">
      <c r="A50" s="243">
        <v>4</v>
      </c>
      <c r="B50" s="244">
        <f t="shared" ref="B50:C60" si="5">B49+1</f>
        <v>30</v>
      </c>
      <c r="C50" s="245">
        <f t="shared" si="5"/>
        <v>18</v>
      </c>
      <c r="D50" s="231">
        <f t="shared" si="2"/>
        <v>42856</v>
      </c>
      <c r="E50" s="232">
        <f t="shared" si="0"/>
        <v>42860</v>
      </c>
      <c r="F50" s="242" t="s">
        <v>83</v>
      </c>
      <c r="G50" s="352"/>
      <c r="H50" s="352"/>
      <c r="I50" s="352"/>
      <c r="J50" s="352"/>
      <c r="K50" s="352"/>
      <c r="L50" s="352"/>
      <c r="M50" s="352"/>
      <c r="N50" s="353"/>
      <c r="P50" s="189"/>
      <c r="Q50" s="250"/>
      <c r="R50" s="189"/>
    </row>
    <row r="51" spans="1:18" ht="17.25" customHeight="1" x14ac:dyDescent="0.2">
      <c r="A51" s="243">
        <v>5</v>
      </c>
      <c r="B51" s="244">
        <f t="shared" si="5"/>
        <v>31</v>
      </c>
      <c r="C51" s="245">
        <f t="shared" si="5"/>
        <v>19</v>
      </c>
      <c r="D51" s="231">
        <f t="shared" si="2"/>
        <v>42863</v>
      </c>
      <c r="E51" s="232">
        <f t="shared" si="0"/>
        <v>42867</v>
      </c>
      <c r="F51" s="242"/>
      <c r="G51" s="352"/>
      <c r="H51" s="352"/>
      <c r="I51" s="352"/>
      <c r="J51" s="352"/>
      <c r="K51" s="352"/>
      <c r="L51" s="352"/>
      <c r="M51" s="352"/>
      <c r="N51" s="353"/>
      <c r="P51" s="189"/>
      <c r="Q51" s="250"/>
      <c r="R51" s="189"/>
    </row>
    <row r="52" spans="1:18" ht="17.25" customHeight="1" x14ac:dyDescent="0.2">
      <c r="A52" s="243">
        <v>5</v>
      </c>
      <c r="B52" s="244">
        <f t="shared" si="5"/>
        <v>32</v>
      </c>
      <c r="C52" s="245">
        <f t="shared" si="5"/>
        <v>20</v>
      </c>
      <c r="D52" s="231">
        <f t="shared" si="2"/>
        <v>42870</v>
      </c>
      <c r="E52" s="232">
        <f t="shared" si="0"/>
        <v>42874</v>
      </c>
      <c r="F52" s="242"/>
      <c r="G52" s="352"/>
      <c r="H52" s="352"/>
      <c r="I52" s="352"/>
      <c r="J52" s="352"/>
      <c r="K52" s="352"/>
      <c r="L52" s="352"/>
      <c r="M52" s="352"/>
      <c r="N52" s="353"/>
      <c r="P52" s="189"/>
      <c r="Q52" s="250"/>
      <c r="R52" s="189"/>
    </row>
    <row r="53" spans="1:18" ht="17.25" customHeight="1" x14ac:dyDescent="0.2">
      <c r="A53" s="243">
        <v>3</v>
      </c>
      <c r="B53" s="244">
        <f t="shared" si="5"/>
        <v>33</v>
      </c>
      <c r="C53" s="245">
        <f t="shared" si="5"/>
        <v>21</v>
      </c>
      <c r="D53" s="231">
        <f t="shared" si="2"/>
        <v>42877</v>
      </c>
      <c r="E53" s="232">
        <f t="shared" si="0"/>
        <v>42881</v>
      </c>
      <c r="F53" s="242" t="s">
        <v>84</v>
      </c>
      <c r="G53" s="352"/>
      <c r="H53" s="352"/>
      <c r="I53" s="352"/>
      <c r="J53" s="352"/>
      <c r="K53" s="352"/>
      <c r="L53" s="352"/>
      <c r="M53" s="352"/>
      <c r="N53" s="353"/>
      <c r="P53" s="189"/>
      <c r="Q53" s="189"/>
      <c r="R53" s="189"/>
    </row>
    <row r="54" spans="1:18" ht="17.25" customHeight="1" x14ac:dyDescent="0.2">
      <c r="A54" s="243">
        <v>5</v>
      </c>
      <c r="B54" s="244">
        <f t="shared" si="5"/>
        <v>34</v>
      </c>
      <c r="C54" s="245">
        <f t="shared" si="5"/>
        <v>22</v>
      </c>
      <c r="D54" s="231">
        <f t="shared" si="2"/>
        <v>42884</v>
      </c>
      <c r="E54" s="232">
        <f t="shared" si="0"/>
        <v>42888</v>
      </c>
      <c r="F54" s="242"/>
      <c r="G54" s="352"/>
      <c r="H54" s="352"/>
      <c r="I54" s="352"/>
      <c r="J54" s="352"/>
      <c r="K54" s="352"/>
      <c r="L54" s="352"/>
      <c r="M54" s="352"/>
      <c r="N54" s="353"/>
      <c r="P54" s="189"/>
      <c r="Q54" s="189"/>
      <c r="R54" s="189"/>
    </row>
    <row r="55" spans="1:18" ht="17.25" customHeight="1" x14ac:dyDescent="0.2">
      <c r="A55" s="243">
        <v>4</v>
      </c>
      <c r="B55" s="244">
        <f t="shared" si="5"/>
        <v>35</v>
      </c>
      <c r="C55" s="245">
        <f t="shared" si="5"/>
        <v>23</v>
      </c>
      <c r="D55" s="231">
        <f t="shared" si="2"/>
        <v>42891</v>
      </c>
      <c r="E55" s="232">
        <f t="shared" si="0"/>
        <v>42895</v>
      </c>
      <c r="F55" s="242" t="s">
        <v>85</v>
      </c>
      <c r="G55" s="352"/>
      <c r="H55" s="352"/>
      <c r="I55" s="352"/>
      <c r="J55" s="352"/>
      <c r="K55" s="352"/>
      <c r="L55" s="352"/>
      <c r="M55" s="352"/>
      <c r="N55" s="353"/>
    </row>
    <row r="56" spans="1:18" ht="17.25" customHeight="1" x14ac:dyDescent="0.2">
      <c r="A56" s="243">
        <v>5</v>
      </c>
      <c r="B56" s="244">
        <f t="shared" si="5"/>
        <v>36</v>
      </c>
      <c r="C56" s="245">
        <f t="shared" si="5"/>
        <v>24</v>
      </c>
      <c r="D56" s="231">
        <f t="shared" si="2"/>
        <v>42898</v>
      </c>
      <c r="E56" s="232">
        <f t="shared" si="0"/>
        <v>42902</v>
      </c>
      <c r="F56" s="242"/>
      <c r="G56" s="352"/>
      <c r="H56" s="352"/>
      <c r="I56" s="352"/>
      <c r="J56" s="352"/>
      <c r="K56" s="352"/>
      <c r="L56" s="352"/>
      <c r="M56" s="352"/>
      <c r="N56" s="353"/>
    </row>
    <row r="57" spans="1:18" ht="17.25" customHeight="1" x14ac:dyDescent="0.2">
      <c r="A57" s="243">
        <v>5</v>
      </c>
      <c r="B57" s="244">
        <f t="shared" si="5"/>
        <v>37</v>
      </c>
      <c r="C57" s="245">
        <f t="shared" si="5"/>
        <v>25</v>
      </c>
      <c r="D57" s="231">
        <f t="shared" si="2"/>
        <v>42905</v>
      </c>
      <c r="E57" s="232">
        <f t="shared" si="0"/>
        <v>42909</v>
      </c>
      <c r="F57" s="360"/>
      <c r="G57" s="361"/>
      <c r="H57" s="361"/>
      <c r="I57" s="361"/>
      <c r="J57" s="361"/>
      <c r="K57" s="361"/>
      <c r="L57" s="361"/>
      <c r="M57" s="361"/>
      <c r="N57" s="362"/>
    </row>
    <row r="58" spans="1:18" ht="17.25" customHeight="1" x14ac:dyDescent="0.2">
      <c r="A58" s="243">
        <v>5</v>
      </c>
      <c r="B58" s="244">
        <f t="shared" si="5"/>
        <v>38</v>
      </c>
      <c r="C58" s="245">
        <f t="shared" si="5"/>
        <v>26</v>
      </c>
      <c r="D58" s="231">
        <f t="shared" si="2"/>
        <v>42912</v>
      </c>
      <c r="E58" s="232">
        <f t="shared" si="0"/>
        <v>42916</v>
      </c>
      <c r="F58" s="242"/>
      <c r="G58" s="352"/>
      <c r="H58" s="352"/>
      <c r="I58" s="352"/>
      <c r="J58" s="352"/>
      <c r="K58" s="352"/>
      <c r="L58" s="352"/>
      <c r="M58" s="352"/>
      <c r="N58" s="363"/>
    </row>
    <row r="59" spans="1:18" ht="17.25" customHeight="1" x14ac:dyDescent="0.2">
      <c r="A59" s="243">
        <v>5</v>
      </c>
      <c r="B59" s="244">
        <f t="shared" si="5"/>
        <v>39</v>
      </c>
      <c r="C59" s="245">
        <f t="shared" si="5"/>
        <v>27</v>
      </c>
      <c r="D59" s="231">
        <f t="shared" si="2"/>
        <v>42919</v>
      </c>
      <c r="E59" s="232">
        <f t="shared" si="0"/>
        <v>42923</v>
      </c>
      <c r="F59" s="242"/>
      <c r="G59" s="352"/>
      <c r="H59" s="352"/>
      <c r="I59" s="352"/>
      <c r="J59" s="352"/>
      <c r="K59" s="352"/>
      <c r="L59" s="352"/>
      <c r="M59" s="352"/>
      <c r="N59" s="363"/>
    </row>
    <row r="60" spans="1:18" ht="17.25" customHeight="1" thickBot="1" x14ac:dyDescent="0.25">
      <c r="A60" s="300">
        <v>5</v>
      </c>
      <c r="B60" s="301">
        <f t="shared" si="5"/>
        <v>40</v>
      </c>
      <c r="C60" s="302">
        <f t="shared" si="5"/>
        <v>28</v>
      </c>
      <c r="D60" s="303">
        <f t="shared" si="2"/>
        <v>42926</v>
      </c>
      <c r="E60" s="304">
        <f t="shared" si="0"/>
        <v>42930</v>
      </c>
      <c r="F60" s="364"/>
      <c r="G60" s="365"/>
      <c r="H60" s="365"/>
      <c r="I60" s="365"/>
      <c r="J60" s="365"/>
      <c r="K60" s="365"/>
      <c r="L60" s="365"/>
      <c r="M60" s="365"/>
      <c r="N60" s="366"/>
    </row>
    <row r="61" spans="1:18" ht="17.25" customHeight="1" thickBot="1" x14ac:dyDescent="0.25">
      <c r="A61" s="501">
        <f>SUM(A15:A60)</f>
        <v>190</v>
      </c>
      <c r="B61" s="502"/>
      <c r="C61" s="315"/>
      <c r="D61" s="316">
        <f t="shared" si="2"/>
        <v>42933</v>
      </c>
      <c r="E61" s="317">
        <v>42979</v>
      </c>
      <c r="F61" s="318" t="s">
        <v>86</v>
      </c>
      <c r="G61" s="319"/>
      <c r="H61" s="319"/>
      <c r="I61" s="319"/>
      <c r="J61" s="319"/>
      <c r="K61" s="319"/>
      <c r="L61" s="319"/>
      <c r="M61" s="319"/>
      <c r="N61" s="321" t="s">
        <v>68</v>
      </c>
    </row>
    <row r="62" spans="1:18" ht="15.75" x14ac:dyDescent="0.25">
      <c r="A62" s="325"/>
      <c r="B62" s="326"/>
      <c r="C62" s="327"/>
      <c r="D62" s="327"/>
      <c r="E62" s="327"/>
      <c r="F62" s="222"/>
      <c r="G62" s="222"/>
      <c r="H62" s="222"/>
      <c r="I62" s="222"/>
      <c r="J62" s="222"/>
      <c r="K62" s="222"/>
      <c r="L62" s="222"/>
      <c r="M62" s="222"/>
      <c r="N62" s="222"/>
    </row>
    <row r="63" spans="1:18" x14ac:dyDescent="0.2">
      <c r="F63" s="244"/>
      <c r="G63" s="244"/>
      <c r="H63" s="244"/>
      <c r="I63" s="244"/>
      <c r="J63" s="244"/>
      <c r="K63" s="244"/>
      <c r="L63" s="244"/>
      <c r="M63" s="244"/>
      <c r="N63" s="244"/>
    </row>
    <row r="64" spans="1:18" x14ac:dyDescent="0.2">
      <c r="F64" s="244" t="s">
        <v>15</v>
      </c>
      <c r="G64" s="244"/>
      <c r="H64" s="244"/>
      <c r="I64" s="244"/>
      <c r="J64" s="244"/>
      <c r="K64" s="244"/>
      <c r="L64" s="244"/>
      <c r="M64" s="244"/>
      <c r="N64" s="244"/>
    </row>
  </sheetData>
  <mergeCells count="7">
    <mergeCell ref="F4:F12"/>
    <mergeCell ref="N12:N13"/>
    <mergeCell ref="A61:B61"/>
    <mergeCell ref="A4:A13"/>
    <mergeCell ref="B4:B13"/>
    <mergeCell ref="C4:C13"/>
    <mergeCell ref="D4:E12"/>
  </mergeCells>
  <printOptions gridLines="1"/>
  <pageMargins left="0.46" right="0.19685039370078741" top="0.43307086614173229" bottom="0.27559055118110237" header="0.19685039370078741" footer="0.15748031496062992"/>
  <pageSetup paperSize="9" scale="87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6"/>
  <sheetViews>
    <sheetView tabSelected="1" view="pageBreakPreview" topLeftCell="A37" zoomScaleNormal="100" zoomScaleSheetLayoutView="100" workbookViewId="0">
      <selection activeCell="C36" sqref="C36"/>
    </sheetView>
  </sheetViews>
  <sheetFormatPr baseColWidth="10" defaultRowHeight="12.75" x14ac:dyDescent="0.2"/>
  <cols>
    <col min="1" max="1" width="2.85546875" style="190" customWidth="1"/>
    <col min="2" max="2" width="2.85546875" style="192" customWidth="1"/>
    <col min="3" max="3" width="2.85546875" style="190" customWidth="1"/>
    <col min="4" max="5" width="8.7109375" style="190" customWidth="1"/>
    <col min="6" max="6" width="34" style="327" customWidth="1"/>
    <col min="7" max="8" width="5.7109375" style="327" customWidth="1"/>
    <col min="9" max="9" width="6" style="327" customWidth="1"/>
    <col min="10" max="10" width="8.140625" style="327" customWidth="1"/>
    <col min="11" max="11" width="7.28515625" style="327" customWidth="1"/>
    <col min="12" max="18" width="5.7109375" style="327" customWidth="1"/>
    <col min="19" max="19" width="26.85546875" style="327" customWidth="1"/>
    <col min="20" max="16384" width="11.42578125" style="190"/>
  </cols>
  <sheetData>
    <row r="1" spans="1:23" s="183" customFormat="1" ht="18" x14ac:dyDescent="0.25">
      <c r="A1" s="180" t="s">
        <v>95</v>
      </c>
      <c r="B1" s="179"/>
      <c r="C1" s="180"/>
      <c r="D1" s="180"/>
      <c r="E1" s="180"/>
      <c r="F1" s="181"/>
      <c r="G1" s="403" t="s">
        <v>96</v>
      </c>
      <c r="H1" s="403"/>
      <c r="I1" s="403"/>
      <c r="J1" s="403"/>
      <c r="K1" s="403"/>
      <c r="L1" s="403"/>
      <c r="M1" s="181"/>
      <c r="N1" s="181"/>
      <c r="O1" s="181"/>
      <c r="P1" s="181"/>
      <c r="Q1" s="181"/>
      <c r="R1" s="181"/>
      <c r="S1" s="331" t="s">
        <v>124</v>
      </c>
    </row>
    <row r="2" spans="1:23" ht="18" customHeight="1" x14ac:dyDescent="0.2">
      <c r="A2" s="184"/>
      <c r="B2" s="185"/>
      <c r="C2" s="186"/>
      <c r="D2" s="186"/>
      <c r="E2" s="187"/>
      <c r="F2" s="187" t="s">
        <v>125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91"/>
      <c r="T2" s="189"/>
      <c r="U2" s="189"/>
    </row>
    <row r="3" spans="1:23" ht="13.5" thickBot="1" x14ac:dyDescent="0.25">
      <c r="A3" s="191" t="s">
        <v>71</v>
      </c>
      <c r="D3" s="335"/>
      <c r="E3" s="335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189"/>
      <c r="U3" s="189"/>
    </row>
    <row r="4" spans="1:23" ht="14.25" customHeight="1" x14ac:dyDescent="0.25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496" t="s">
        <v>97</v>
      </c>
      <c r="G4" s="516" t="s">
        <v>92</v>
      </c>
      <c r="H4" s="517"/>
      <c r="I4" s="518"/>
      <c r="J4" s="516" t="s">
        <v>93</v>
      </c>
      <c r="K4" s="517"/>
      <c r="L4" s="518"/>
      <c r="M4" s="526" t="s">
        <v>40</v>
      </c>
      <c r="N4" s="527"/>
      <c r="O4" s="527"/>
      <c r="P4" s="527"/>
      <c r="Q4" s="527"/>
      <c r="R4" s="528"/>
      <c r="S4" s="367" t="s">
        <v>20</v>
      </c>
      <c r="T4" s="195"/>
      <c r="U4" s="195"/>
    </row>
    <row r="5" spans="1:23" ht="14.25" customHeight="1" x14ac:dyDescent="0.2">
      <c r="A5" s="504"/>
      <c r="B5" s="507"/>
      <c r="C5" s="507"/>
      <c r="D5" s="511"/>
      <c r="E5" s="512"/>
      <c r="F5" s="498"/>
      <c r="G5" s="498"/>
      <c r="H5" s="519"/>
      <c r="I5" s="520"/>
      <c r="J5" s="498"/>
      <c r="K5" s="519"/>
      <c r="L5" s="520"/>
      <c r="M5" s="529"/>
      <c r="N5" s="530"/>
      <c r="O5" s="530"/>
      <c r="P5" s="530"/>
      <c r="Q5" s="530"/>
      <c r="R5" s="531"/>
      <c r="S5" s="368" t="s">
        <v>94</v>
      </c>
      <c r="T5" s="195"/>
      <c r="U5" s="195"/>
    </row>
    <row r="6" spans="1:23" ht="14.25" customHeight="1" thickBot="1" x14ac:dyDescent="0.25">
      <c r="A6" s="504"/>
      <c r="B6" s="507"/>
      <c r="C6" s="507"/>
      <c r="D6" s="511"/>
      <c r="E6" s="512"/>
      <c r="F6" s="498"/>
      <c r="G6" s="515"/>
      <c r="H6" s="521"/>
      <c r="I6" s="522"/>
      <c r="J6" s="515"/>
      <c r="K6" s="521"/>
      <c r="L6" s="522"/>
      <c r="M6" s="529"/>
      <c r="N6" s="530"/>
      <c r="O6" s="530"/>
      <c r="P6" s="530"/>
      <c r="Q6" s="530"/>
      <c r="R6" s="531"/>
      <c r="S6" s="369" t="s">
        <v>153</v>
      </c>
      <c r="T6" s="195"/>
      <c r="U6" s="195"/>
    </row>
    <row r="7" spans="1:23" ht="14.25" customHeight="1" x14ac:dyDescent="0.2">
      <c r="A7" s="504"/>
      <c r="B7" s="507"/>
      <c r="C7" s="507"/>
      <c r="D7" s="511"/>
      <c r="E7" s="512"/>
      <c r="F7" s="498"/>
      <c r="G7" s="370" t="s">
        <v>150</v>
      </c>
      <c r="H7" s="371" t="s">
        <v>111</v>
      </c>
      <c r="I7" s="372" t="s">
        <v>145</v>
      </c>
      <c r="J7" s="370" t="s">
        <v>137</v>
      </c>
      <c r="K7" s="371" t="s">
        <v>117</v>
      </c>
      <c r="L7" s="372" t="s">
        <v>136</v>
      </c>
      <c r="M7" s="529"/>
      <c r="N7" s="530"/>
      <c r="O7" s="530"/>
      <c r="P7" s="530"/>
      <c r="Q7" s="530"/>
      <c r="R7" s="531"/>
      <c r="S7" s="369" t="s">
        <v>154</v>
      </c>
      <c r="T7" s="189"/>
      <c r="U7" s="189"/>
    </row>
    <row r="8" spans="1:23" ht="14.25" customHeight="1" x14ac:dyDescent="0.2">
      <c r="A8" s="504"/>
      <c r="B8" s="507"/>
      <c r="C8" s="507"/>
      <c r="D8" s="511"/>
      <c r="E8" s="512"/>
      <c r="F8" s="498"/>
      <c r="G8" s="373" t="s">
        <v>107</v>
      </c>
      <c r="H8" s="374" t="s">
        <v>112</v>
      </c>
      <c r="I8" s="375" t="s">
        <v>144</v>
      </c>
      <c r="J8" s="373" t="s">
        <v>103</v>
      </c>
      <c r="K8" s="374" t="s">
        <v>118</v>
      </c>
      <c r="L8" s="375" t="s">
        <v>135</v>
      </c>
      <c r="M8" s="529"/>
      <c r="N8" s="530"/>
      <c r="O8" s="530"/>
      <c r="P8" s="530"/>
      <c r="Q8" s="530"/>
      <c r="R8" s="531"/>
      <c r="S8" s="368" t="s">
        <v>29</v>
      </c>
      <c r="T8" s="189"/>
      <c r="U8" s="189"/>
    </row>
    <row r="9" spans="1:23" ht="14.25" customHeight="1" x14ac:dyDescent="0.2">
      <c r="A9" s="504"/>
      <c r="B9" s="507"/>
      <c r="C9" s="507"/>
      <c r="D9" s="511"/>
      <c r="E9" s="512"/>
      <c r="F9" s="498"/>
      <c r="G9" s="373" t="s">
        <v>102</v>
      </c>
      <c r="H9" s="374" t="s">
        <v>114</v>
      </c>
      <c r="I9" s="375" t="s">
        <v>143</v>
      </c>
      <c r="J9" s="373" t="s">
        <v>123</v>
      </c>
      <c r="K9" s="374" t="s">
        <v>119</v>
      </c>
      <c r="L9" s="375" t="s">
        <v>134</v>
      </c>
      <c r="M9" s="529"/>
      <c r="N9" s="530"/>
      <c r="O9" s="530"/>
      <c r="P9" s="530"/>
      <c r="Q9" s="530"/>
      <c r="R9" s="531"/>
      <c r="S9" s="369" t="s">
        <v>126</v>
      </c>
      <c r="T9" s="189"/>
      <c r="U9" s="189"/>
    </row>
    <row r="10" spans="1:23" ht="14.25" customHeight="1" x14ac:dyDescent="0.2">
      <c r="A10" s="504"/>
      <c r="B10" s="507"/>
      <c r="C10" s="507"/>
      <c r="D10" s="511"/>
      <c r="E10" s="512"/>
      <c r="F10" s="498"/>
      <c r="G10" s="373" t="s">
        <v>108</v>
      </c>
      <c r="H10" s="374" t="s">
        <v>113</v>
      </c>
      <c r="I10" s="375" t="s">
        <v>142</v>
      </c>
      <c r="J10" s="373" t="s">
        <v>104</v>
      </c>
      <c r="K10" s="374" t="s">
        <v>120</v>
      </c>
      <c r="L10" s="375" t="s">
        <v>133</v>
      </c>
      <c r="M10" s="529"/>
      <c r="N10" s="530"/>
      <c r="O10" s="530"/>
      <c r="P10" s="530"/>
      <c r="Q10" s="530"/>
      <c r="R10" s="531"/>
      <c r="S10" s="369" t="s">
        <v>127</v>
      </c>
      <c r="T10" s="189"/>
      <c r="U10" s="189"/>
    </row>
    <row r="11" spans="1:23" ht="14.25" customHeight="1" thickBot="1" x14ac:dyDescent="0.25">
      <c r="A11" s="504"/>
      <c r="B11" s="507"/>
      <c r="C11" s="507"/>
      <c r="D11" s="511"/>
      <c r="E11" s="512"/>
      <c r="F11" s="498"/>
      <c r="G11" s="373" t="s">
        <v>115</v>
      </c>
      <c r="H11" s="374" t="s">
        <v>147</v>
      </c>
      <c r="I11" s="375" t="s">
        <v>141</v>
      </c>
      <c r="J11" s="373" t="s">
        <v>105</v>
      </c>
      <c r="K11" s="374" t="s">
        <v>121</v>
      </c>
      <c r="L11" s="375" t="s">
        <v>131</v>
      </c>
      <c r="M11" s="532"/>
      <c r="N11" s="533"/>
      <c r="O11" s="533"/>
      <c r="P11" s="533"/>
      <c r="Q11" s="533"/>
      <c r="R11" s="534"/>
      <c r="S11" s="369" t="s">
        <v>128</v>
      </c>
      <c r="T11" s="189"/>
      <c r="U11" s="189"/>
    </row>
    <row r="12" spans="1:23" ht="14.25" customHeight="1" x14ac:dyDescent="0.2">
      <c r="A12" s="504"/>
      <c r="B12" s="507"/>
      <c r="C12" s="507"/>
      <c r="D12" s="511"/>
      <c r="E12" s="512"/>
      <c r="F12" s="498"/>
      <c r="G12" s="373" t="s">
        <v>157</v>
      </c>
      <c r="H12" s="374" t="s">
        <v>146</v>
      </c>
      <c r="I12" s="375" t="s">
        <v>151</v>
      </c>
      <c r="J12" s="373" t="s">
        <v>106</v>
      </c>
      <c r="K12" s="374" t="s">
        <v>122</v>
      </c>
      <c r="L12" s="375" t="s">
        <v>132</v>
      </c>
      <c r="M12" s="523" t="s">
        <v>41</v>
      </c>
      <c r="N12" s="524"/>
      <c r="O12" s="524"/>
      <c r="P12" s="524"/>
      <c r="Q12" s="524"/>
      <c r="R12" s="525"/>
      <c r="S12" s="369"/>
      <c r="T12" s="189"/>
      <c r="U12" s="189"/>
    </row>
    <row r="13" spans="1:23" ht="14.25" customHeight="1" x14ac:dyDescent="0.2">
      <c r="A13" s="504"/>
      <c r="B13" s="507"/>
      <c r="C13" s="507"/>
      <c r="D13" s="511"/>
      <c r="E13" s="512"/>
      <c r="F13" s="498"/>
      <c r="G13" s="373" t="s">
        <v>116</v>
      </c>
      <c r="H13" s="543"/>
      <c r="I13" s="545" t="s">
        <v>140</v>
      </c>
      <c r="J13" s="547" t="s">
        <v>138</v>
      </c>
      <c r="K13" s="549" t="s">
        <v>139</v>
      </c>
      <c r="L13" s="412"/>
      <c r="M13" s="535">
        <v>81</v>
      </c>
      <c r="N13" s="537">
        <v>82</v>
      </c>
      <c r="O13" s="537">
        <v>91</v>
      </c>
      <c r="P13" s="537">
        <v>92</v>
      </c>
      <c r="Q13" s="541" t="s">
        <v>129</v>
      </c>
      <c r="R13" s="539" t="s">
        <v>130</v>
      </c>
      <c r="S13" s="513" t="s">
        <v>44</v>
      </c>
      <c r="U13" s="189"/>
      <c r="V13" s="189"/>
      <c r="W13" s="189"/>
    </row>
    <row r="14" spans="1:23" s="219" customFormat="1" ht="14.25" customHeight="1" thickBot="1" x14ac:dyDescent="0.25">
      <c r="A14" s="505"/>
      <c r="B14" s="508"/>
      <c r="C14" s="508"/>
      <c r="D14" s="206" t="s">
        <v>7</v>
      </c>
      <c r="E14" s="207" t="s">
        <v>6</v>
      </c>
      <c r="F14" s="515"/>
      <c r="G14" s="376"/>
      <c r="H14" s="544"/>
      <c r="I14" s="546"/>
      <c r="J14" s="548"/>
      <c r="K14" s="550"/>
      <c r="L14" s="413"/>
      <c r="M14" s="536"/>
      <c r="N14" s="538"/>
      <c r="O14" s="538"/>
      <c r="P14" s="538"/>
      <c r="Q14" s="542"/>
      <c r="R14" s="540"/>
      <c r="S14" s="514"/>
      <c r="U14" s="220"/>
      <c r="V14" s="220"/>
      <c r="W14" s="220"/>
    </row>
    <row r="15" spans="1:23" ht="17.25" hidden="1" customHeight="1" x14ac:dyDescent="0.2">
      <c r="A15" s="344"/>
      <c r="B15" s="345"/>
      <c r="C15" s="346"/>
      <c r="D15" s="347"/>
      <c r="E15" s="348"/>
      <c r="F15" s="349"/>
      <c r="G15" s="377"/>
      <c r="H15" s="377"/>
      <c r="I15" s="377"/>
      <c r="J15" s="404"/>
      <c r="K15" s="404"/>
      <c r="L15" s="377"/>
      <c r="M15" s="377"/>
      <c r="N15" s="377"/>
      <c r="O15" s="377"/>
      <c r="P15" s="377"/>
      <c r="Q15" s="377"/>
      <c r="R15" s="350"/>
      <c r="S15" s="226"/>
      <c r="U15" s="189"/>
      <c r="V15" s="189"/>
      <c r="W15" s="189"/>
    </row>
    <row r="16" spans="1:23" ht="17.25" customHeight="1" x14ac:dyDescent="0.2">
      <c r="A16" s="221">
        <v>5</v>
      </c>
      <c r="B16" s="222">
        <v>1</v>
      </c>
      <c r="C16" s="223">
        <v>36</v>
      </c>
      <c r="D16" s="231">
        <v>44074</v>
      </c>
      <c r="E16" s="232">
        <f>D16+4</f>
        <v>44078</v>
      </c>
      <c r="F16" s="351"/>
      <c r="G16" s="378" t="s">
        <v>42</v>
      </c>
      <c r="H16" s="379"/>
      <c r="I16" s="380"/>
      <c r="J16" s="405" t="s">
        <v>155</v>
      </c>
      <c r="K16" s="407"/>
      <c r="L16" s="380"/>
      <c r="M16" s="237"/>
      <c r="N16" s="489"/>
      <c r="O16" s="455" t="s">
        <v>42</v>
      </c>
      <c r="P16" s="379" t="s">
        <v>42</v>
      </c>
      <c r="Q16" s="478"/>
      <c r="R16" s="239"/>
      <c r="S16" s="493"/>
      <c r="U16" s="189"/>
      <c r="V16" s="189"/>
      <c r="W16" s="189"/>
    </row>
    <row r="17" spans="1:23" ht="17.25" customHeight="1" x14ac:dyDescent="0.2">
      <c r="A17" s="243">
        <v>5</v>
      </c>
      <c r="B17" s="244">
        <v>2</v>
      </c>
      <c r="C17" s="245">
        <f t="shared" ref="C17:C32" si="0">C16+1</f>
        <v>37</v>
      </c>
      <c r="D17" s="231">
        <f t="shared" ref="D17:D60" si="1">D16+7</f>
        <v>44081</v>
      </c>
      <c r="E17" s="232">
        <f t="shared" ref="E17:E60" si="2">D17+4</f>
        <v>44085</v>
      </c>
      <c r="F17" s="242"/>
      <c r="G17" s="382" t="s">
        <v>42</v>
      </c>
      <c r="H17" s="383"/>
      <c r="I17" s="384"/>
      <c r="J17" s="406" t="s">
        <v>155</v>
      </c>
      <c r="K17" s="408"/>
      <c r="L17" s="384"/>
      <c r="M17" s="247"/>
      <c r="N17" s="490"/>
      <c r="O17" s="456" t="s">
        <v>42</v>
      </c>
      <c r="P17" s="383" t="s">
        <v>42</v>
      </c>
      <c r="Q17" s="479"/>
      <c r="R17" s="249"/>
      <c r="S17" s="381"/>
      <c r="U17" s="189"/>
      <c r="V17" s="250"/>
      <c r="W17" s="189"/>
    </row>
    <row r="18" spans="1:23" ht="17.25" customHeight="1" x14ac:dyDescent="0.2">
      <c r="A18" s="243">
        <v>5</v>
      </c>
      <c r="B18" s="244">
        <v>3</v>
      </c>
      <c r="C18" s="245">
        <f t="shared" si="0"/>
        <v>38</v>
      </c>
      <c r="D18" s="231">
        <f t="shared" si="1"/>
        <v>44088</v>
      </c>
      <c r="E18" s="232">
        <f t="shared" si="2"/>
        <v>44092</v>
      </c>
      <c r="F18" s="242"/>
      <c r="G18" s="382"/>
      <c r="H18" s="383" t="s">
        <v>42</v>
      </c>
      <c r="I18" s="384"/>
      <c r="J18" s="406"/>
      <c r="K18" s="408" t="s">
        <v>155</v>
      </c>
      <c r="L18" s="384"/>
      <c r="M18" s="247"/>
      <c r="N18" s="490"/>
      <c r="O18" s="456" t="s">
        <v>42</v>
      </c>
      <c r="P18" s="383" t="s">
        <v>42</v>
      </c>
      <c r="Q18" s="479"/>
      <c r="R18" s="249"/>
      <c r="S18" s="381"/>
      <c r="U18" s="189"/>
      <c r="V18" s="250"/>
      <c r="W18" s="189"/>
    </row>
    <row r="19" spans="1:23" ht="17.25" customHeight="1" x14ac:dyDescent="0.2">
      <c r="A19" s="243">
        <v>5</v>
      </c>
      <c r="B19" s="244">
        <v>4</v>
      </c>
      <c r="C19" s="245">
        <f t="shared" si="0"/>
        <v>39</v>
      </c>
      <c r="D19" s="231">
        <f t="shared" si="1"/>
        <v>44095</v>
      </c>
      <c r="E19" s="232">
        <f t="shared" si="2"/>
        <v>44099</v>
      </c>
      <c r="F19" s="242"/>
      <c r="G19" s="382"/>
      <c r="H19" s="383" t="s">
        <v>42</v>
      </c>
      <c r="I19" s="384"/>
      <c r="J19" s="382"/>
      <c r="K19" s="409" t="s">
        <v>155</v>
      </c>
      <c r="L19" s="384"/>
      <c r="M19" s="247"/>
      <c r="N19" s="490"/>
      <c r="O19" s="456" t="s">
        <v>42</v>
      </c>
      <c r="P19" s="383" t="s">
        <v>42</v>
      </c>
      <c r="Q19" s="479"/>
      <c r="R19" s="249"/>
      <c r="S19" s="381"/>
      <c r="U19" s="189"/>
      <c r="V19" s="250"/>
      <c r="W19" s="189"/>
    </row>
    <row r="20" spans="1:23" ht="17.25" customHeight="1" x14ac:dyDescent="0.2">
      <c r="A20" s="243">
        <v>5</v>
      </c>
      <c r="B20" s="244">
        <v>5</v>
      </c>
      <c r="C20" s="245">
        <f t="shared" si="0"/>
        <v>40</v>
      </c>
      <c r="D20" s="231">
        <f t="shared" si="1"/>
        <v>44102</v>
      </c>
      <c r="E20" s="232">
        <f t="shared" si="2"/>
        <v>44106</v>
      </c>
      <c r="F20" s="356"/>
      <c r="G20" s="382"/>
      <c r="H20" s="383"/>
      <c r="I20" s="384" t="s">
        <v>42</v>
      </c>
      <c r="J20" s="382"/>
      <c r="K20" s="409"/>
      <c r="L20" s="384" t="s">
        <v>42</v>
      </c>
      <c r="M20" s="382" t="s">
        <v>42</v>
      </c>
      <c r="N20" s="456" t="s">
        <v>42</v>
      </c>
      <c r="O20" s="456"/>
      <c r="P20" s="383"/>
      <c r="Q20" s="479"/>
      <c r="R20" s="249"/>
      <c r="S20" s="388"/>
      <c r="U20" s="189"/>
      <c r="V20" s="250"/>
      <c r="W20" s="189" t="s">
        <v>156</v>
      </c>
    </row>
    <row r="21" spans="1:23" ht="17.25" customHeight="1" x14ac:dyDescent="0.2">
      <c r="A21" s="416"/>
      <c r="B21" s="417"/>
      <c r="C21" s="418">
        <f t="shared" si="0"/>
        <v>41</v>
      </c>
      <c r="D21" s="419">
        <f t="shared" si="1"/>
        <v>44109</v>
      </c>
      <c r="E21" s="420">
        <f t="shared" si="2"/>
        <v>44113</v>
      </c>
      <c r="F21" s="421" t="s">
        <v>0</v>
      </c>
      <c r="G21" s="422"/>
      <c r="H21" s="423"/>
      <c r="I21" s="424"/>
      <c r="J21" s="422"/>
      <c r="K21" s="425"/>
      <c r="L21" s="424"/>
      <c r="M21" s="426"/>
      <c r="N21" s="427"/>
      <c r="O21" s="427"/>
      <c r="P21" s="428"/>
      <c r="Q21" s="480"/>
      <c r="R21" s="429"/>
      <c r="S21" s="430"/>
      <c r="U21" s="189"/>
      <c r="V21" s="250"/>
      <c r="W21" s="189"/>
    </row>
    <row r="22" spans="1:23" ht="17.25" customHeight="1" x14ac:dyDescent="0.2">
      <c r="A22" s="243">
        <v>5</v>
      </c>
      <c r="B22" s="244">
        <v>6</v>
      </c>
      <c r="C22" s="245">
        <f t="shared" si="0"/>
        <v>42</v>
      </c>
      <c r="D22" s="231">
        <f t="shared" si="1"/>
        <v>44116</v>
      </c>
      <c r="E22" s="232">
        <f t="shared" si="2"/>
        <v>44120</v>
      </c>
      <c r="F22" s="242"/>
      <c r="G22" s="382"/>
      <c r="H22" s="383"/>
      <c r="I22" s="384" t="s">
        <v>42</v>
      </c>
      <c r="J22" s="382"/>
      <c r="K22" s="408"/>
      <c r="L22" s="384" t="s">
        <v>42</v>
      </c>
      <c r="M22" s="382" t="s">
        <v>42</v>
      </c>
      <c r="N22" s="456" t="s">
        <v>42</v>
      </c>
      <c r="O22" s="456"/>
      <c r="P22" s="383"/>
      <c r="Q22" s="479"/>
      <c r="R22" s="249"/>
      <c r="S22" s="381"/>
      <c r="U22" s="189"/>
      <c r="V22" s="250"/>
      <c r="W22" s="189"/>
    </row>
    <row r="23" spans="1:23" ht="17.25" customHeight="1" x14ac:dyDescent="0.2">
      <c r="A23" s="243">
        <v>5</v>
      </c>
      <c r="B23" s="244">
        <v>7</v>
      </c>
      <c r="C23" s="245">
        <f t="shared" si="0"/>
        <v>43</v>
      </c>
      <c r="D23" s="231">
        <f t="shared" si="1"/>
        <v>44123</v>
      </c>
      <c r="E23" s="232">
        <f t="shared" si="2"/>
        <v>44127</v>
      </c>
      <c r="F23" s="242"/>
      <c r="G23" s="382" t="s">
        <v>42</v>
      </c>
      <c r="H23" s="383"/>
      <c r="I23" s="384"/>
      <c r="J23" s="382" t="s">
        <v>155</v>
      </c>
      <c r="K23" s="408"/>
      <c r="L23" s="384"/>
      <c r="M23" s="382" t="s">
        <v>42</v>
      </c>
      <c r="N23" s="456" t="s">
        <v>42</v>
      </c>
      <c r="O23" s="456"/>
      <c r="P23" s="383"/>
      <c r="Q23" s="479"/>
      <c r="R23" s="249"/>
      <c r="S23" s="381"/>
      <c r="U23" s="189"/>
      <c r="V23" s="250"/>
      <c r="W23" s="189"/>
    </row>
    <row r="24" spans="1:23" ht="17.25" customHeight="1" x14ac:dyDescent="0.2">
      <c r="A24" s="243">
        <v>5</v>
      </c>
      <c r="B24" s="244">
        <v>8</v>
      </c>
      <c r="C24" s="245">
        <f t="shared" si="0"/>
        <v>44</v>
      </c>
      <c r="D24" s="231">
        <f t="shared" si="1"/>
        <v>44130</v>
      </c>
      <c r="E24" s="232">
        <f t="shared" si="2"/>
        <v>44134</v>
      </c>
      <c r="F24" s="242"/>
      <c r="G24" s="385" t="s">
        <v>42</v>
      </c>
      <c r="H24" s="386"/>
      <c r="I24" s="387"/>
      <c r="J24" s="385" t="s">
        <v>155</v>
      </c>
      <c r="K24" s="410"/>
      <c r="L24" s="387"/>
      <c r="M24" s="385" t="s">
        <v>42</v>
      </c>
      <c r="N24" s="457" t="s">
        <v>42</v>
      </c>
      <c r="O24" s="457"/>
      <c r="P24" s="386"/>
      <c r="Q24" s="481"/>
      <c r="R24" s="273"/>
      <c r="S24" s="388"/>
      <c r="U24" s="189"/>
      <c r="V24" s="276"/>
      <c r="W24" s="189"/>
    </row>
    <row r="25" spans="1:23" ht="17.25" customHeight="1" x14ac:dyDescent="0.2">
      <c r="A25" s="243">
        <v>5</v>
      </c>
      <c r="B25" s="244">
        <v>9</v>
      </c>
      <c r="C25" s="245">
        <f t="shared" si="0"/>
        <v>45</v>
      </c>
      <c r="D25" s="231">
        <f t="shared" si="1"/>
        <v>44137</v>
      </c>
      <c r="E25" s="232">
        <f t="shared" si="2"/>
        <v>44141</v>
      </c>
      <c r="F25" s="242"/>
      <c r="G25" s="382" t="s">
        <v>42</v>
      </c>
      <c r="H25" s="383"/>
      <c r="I25" s="384"/>
      <c r="J25" s="406"/>
      <c r="K25" s="408" t="s">
        <v>155</v>
      </c>
      <c r="L25" s="384"/>
      <c r="M25" s="382"/>
      <c r="N25" s="456"/>
      <c r="O25" s="456" t="s">
        <v>42</v>
      </c>
      <c r="P25" s="383" t="s">
        <v>42</v>
      </c>
      <c r="Q25" s="479"/>
      <c r="R25" s="249"/>
      <c r="S25" s="381"/>
      <c r="U25" s="189"/>
      <c r="V25" s="250"/>
      <c r="W25" s="189"/>
    </row>
    <row r="26" spans="1:23" ht="17.25" customHeight="1" x14ac:dyDescent="0.2">
      <c r="A26" s="243">
        <v>5</v>
      </c>
      <c r="B26" s="244">
        <v>10</v>
      </c>
      <c r="C26" s="245">
        <f t="shared" si="0"/>
        <v>46</v>
      </c>
      <c r="D26" s="231">
        <f t="shared" si="1"/>
        <v>44144</v>
      </c>
      <c r="E26" s="232">
        <f t="shared" si="2"/>
        <v>44148</v>
      </c>
      <c r="F26" s="242"/>
      <c r="G26" s="382" t="s">
        <v>42</v>
      </c>
      <c r="H26" s="383"/>
      <c r="I26" s="384"/>
      <c r="J26" s="406"/>
      <c r="K26" s="408" t="s">
        <v>155</v>
      </c>
      <c r="L26" s="384"/>
      <c r="M26" s="382"/>
      <c r="N26" s="456"/>
      <c r="O26" s="456" t="s">
        <v>42</v>
      </c>
      <c r="P26" s="383" t="s">
        <v>42</v>
      </c>
      <c r="Q26" s="479"/>
      <c r="R26" s="249"/>
      <c r="S26" s="381"/>
      <c r="U26" s="189"/>
      <c r="V26" s="250"/>
      <c r="W26" s="189"/>
    </row>
    <row r="27" spans="1:23" ht="17.25" customHeight="1" x14ac:dyDescent="0.2">
      <c r="A27" s="243">
        <v>5</v>
      </c>
      <c r="B27" s="244">
        <v>11</v>
      </c>
      <c r="C27" s="245">
        <f t="shared" si="0"/>
        <v>47</v>
      </c>
      <c r="D27" s="231">
        <f t="shared" si="1"/>
        <v>44151</v>
      </c>
      <c r="E27" s="232">
        <f t="shared" si="2"/>
        <v>44155</v>
      </c>
      <c r="F27" s="356"/>
      <c r="G27" s="389"/>
      <c r="H27" s="390" t="s">
        <v>42</v>
      </c>
      <c r="I27" s="391"/>
      <c r="J27" s="406"/>
      <c r="K27" s="411" t="s">
        <v>155</v>
      </c>
      <c r="L27" s="391"/>
      <c r="M27" s="389" t="s">
        <v>42</v>
      </c>
      <c r="N27" s="458" t="s">
        <v>42</v>
      </c>
      <c r="O27" s="458"/>
      <c r="P27" s="390"/>
      <c r="Q27" s="482"/>
      <c r="R27" s="281"/>
      <c r="S27" s="392"/>
      <c r="U27" s="189"/>
      <c r="V27" s="282"/>
      <c r="W27" s="189"/>
    </row>
    <row r="28" spans="1:23" ht="17.25" customHeight="1" x14ac:dyDescent="0.2">
      <c r="A28" s="243">
        <v>5</v>
      </c>
      <c r="B28" s="244">
        <v>12</v>
      </c>
      <c r="C28" s="245">
        <f t="shared" si="0"/>
        <v>48</v>
      </c>
      <c r="D28" s="231">
        <f t="shared" si="1"/>
        <v>44158</v>
      </c>
      <c r="E28" s="232">
        <f t="shared" si="2"/>
        <v>44162</v>
      </c>
      <c r="F28" s="356"/>
      <c r="G28" s="389"/>
      <c r="H28" s="390" t="s">
        <v>42</v>
      </c>
      <c r="I28" s="391"/>
      <c r="J28" s="389" t="s">
        <v>155</v>
      </c>
      <c r="K28" s="409"/>
      <c r="L28" s="391"/>
      <c r="M28" s="389" t="s">
        <v>42</v>
      </c>
      <c r="N28" s="458" t="s">
        <v>42</v>
      </c>
      <c r="O28" s="458"/>
      <c r="P28" s="390"/>
      <c r="Q28" s="482"/>
      <c r="R28" s="281"/>
      <c r="S28" s="392"/>
      <c r="U28" s="189"/>
      <c r="V28" s="282"/>
      <c r="W28" s="189"/>
    </row>
    <row r="29" spans="1:23" ht="17.25" customHeight="1" x14ac:dyDescent="0.2">
      <c r="A29" s="243">
        <v>5</v>
      </c>
      <c r="B29" s="244">
        <v>13</v>
      </c>
      <c r="C29" s="245">
        <f t="shared" si="0"/>
        <v>49</v>
      </c>
      <c r="D29" s="231">
        <f t="shared" si="1"/>
        <v>44165</v>
      </c>
      <c r="E29" s="232">
        <f t="shared" si="2"/>
        <v>44169</v>
      </c>
      <c r="F29" s="242"/>
      <c r="G29" s="382"/>
      <c r="H29" s="383" t="s">
        <v>42</v>
      </c>
      <c r="I29" s="384"/>
      <c r="J29" s="382" t="s">
        <v>155</v>
      </c>
      <c r="K29" s="409"/>
      <c r="L29" s="384"/>
      <c r="M29" s="382" t="s">
        <v>42</v>
      </c>
      <c r="N29" s="456" t="s">
        <v>42</v>
      </c>
      <c r="O29" s="456"/>
      <c r="P29" s="383"/>
      <c r="Q29" s="479"/>
      <c r="R29" s="249"/>
      <c r="S29" s="381"/>
      <c r="U29" s="189"/>
      <c r="V29" s="250"/>
      <c r="W29" s="189"/>
    </row>
    <row r="30" spans="1:23" ht="17.25" customHeight="1" x14ac:dyDescent="0.2">
      <c r="A30" s="243">
        <v>5</v>
      </c>
      <c r="B30" s="244">
        <v>14</v>
      </c>
      <c r="C30" s="245">
        <f t="shared" si="0"/>
        <v>50</v>
      </c>
      <c r="D30" s="231">
        <f t="shared" si="1"/>
        <v>44172</v>
      </c>
      <c r="E30" s="232">
        <f t="shared" si="2"/>
        <v>44176</v>
      </c>
      <c r="F30" s="242"/>
      <c r="G30" s="382"/>
      <c r="H30" s="383"/>
      <c r="I30" s="384" t="s">
        <v>42</v>
      </c>
      <c r="J30" s="382"/>
      <c r="K30" s="408"/>
      <c r="L30" s="384" t="s">
        <v>42</v>
      </c>
      <c r="M30" s="382" t="s">
        <v>42</v>
      </c>
      <c r="N30" s="456" t="s">
        <v>42</v>
      </c>
      <c r="O30" s="456"/>
      <c r="P30" s="383"/>
      <c r="Q30" s="479"/>
      <c r="R30" s="249"/>
      <c r="S30" s="381"/>
      <c r="U30" s="189"/>
      <c r="V30" s="250"/>
      <c r="W30" s="189"/>
    </row>
    <row r="31" spans="1:23" ht="17.25" customHeight="1" x14ac:dyDescent="0.2">
      <c r="A31" s="243">
        <v>5</v>
      </c>
      <c r="B31" s="244">
        <v>15</v>
      </c>
      <c r="C31" s="245">
        <f t="shared" si="0"/>
        <v>51</v>
      </c>
      <c r="D31" s="231">
        <f t="shared" si="1"/>
        <v>44179</v>
      </c>
      <c r="E31" s="232">
        <f t="shared" si="2"/>
        <v>44183</v>
      </c>
      <c r="F31" s="242"/>
      <c r="G31" s="382"/>
      <c r="H31" s="383"/>
      <c r="I31" s="384" t="s">
        <v>42</v>
      </c>
      <c r="J31" s="382"/>
      <c r="K31" s="383"/>
      <c r="L31" s="384" t="s">
        <v>42</v>
      </c>
      <c r="M31" s="382" t="s">
        <v>42</v>
      </c>
      <c r="N31" s="456" t="s">
        <v>42</v>
      </c>
      <c r="O31" s="456"/>
      <c r="P31" s="383"/>
      <c r="Q31" s="479"/>
      <c r="R31" s="249"/>
      <c r="S31" s="381"/>
      <c r="U31" s="189"/>
      <c r="V31" s="250"/>
      <c r="W31" s="189"/>
    </row>
    <row r="32" spans="1:23" ht="17.25" customHeight="1" x14ac:dyDescent="0.2">
      <c r="A32" s="416"/>
      <c r="B32" s="417"/>
      <c r="C32" s="418">
        <f t="shared" si="0"/>
        <v>52</v>
      </c>
      <c r="D32" s="419">
        <f t="shared" si="1"/>
        <v>44186</v>
      </c>
      <c r="E32" s="420">
        <v>44193</v>
      </c>
      <c r="F32" s="431" t="s">
        <v>98</v>
      </c>
      <c r="G32" s="432"/>
      <c r="H32" s="433"/>
      <c r="I32" s="434"/>
      <c r="J32" s="432"/>
      <c r="K32" s="433"/>
      <c r="L32" s="434"/>
      <c r="M32" s="435"/>
      <c r="N32" s="436"/>
      <c r="O32" s="436"/>
      <c r="P32" s="437"/>
      <c r="Q32" s="483"/>
      <c r="R32" s="438"/>
      <c r="S32" s="430"/>
      <c r="U32" s="189"/>
      <c r="V32" s="276"/>
      <c r="W32" s="189"/>
    </row>
    <row r="33" spans="1:23" ht="17.25" customHeight="1" x14ac:dyDescent="0.2">
      <c r="A33" s="416"/>
      <c r="B33" s="417"/>
      <c r="C33" s="418">
        <v>53</v>
      </c>
      <c r="D33" s="419">
        <f t="shared" si="1"/>
        <v>44193</v>
      </c>
      <c r="E33" s="420">
        <f t="shared" si="2"/>
        <v>44197</v>
      </c>
      <c r="F33" s="431" t="s">
        <v>98</v>
      </c>
      <c r="G33" s="432"/>
      <c r="H33" s="433"/>
      <c r="I33" s="434"/>
      <c r="J33" s="432"/>
      <c r="K33" s="433"/>
      <c r="L33" s="434"/>
      <c r="M33" s="435"/>
      <c r="N33" s="436"/>
      <c r="O33" s="436"/>
      <c r="P33" s="437"/>
      <c r="Q33" s="483"/>
      <c r="R33" s="438"/>
      <c r="S33" s="439"/>
      <c r="U33" s="189"/>
      <c r="V33" s="276"/>
      <c r="W33" s="189"/>
    </row>
    <row r="34" spans="1:23" ht="17.25" customHeight="1" x14ac:dyDescent="0.2">
      <c r="A34" s="243">
        <v>5</v>
      </c>
      <c r="B34" s="288">
        <v>16</v>
      </c>
      <c r="C34" s="245">
        <v>1</v>
      </c>
      <c r="D34" s="231">
        <f t="shared" si="1"/>
        <v>44200</v>
      </c>
      <c r="E34" s="232">
        <f t="shared" si="2"/>
        <v>44204</v>
      </c>
      <c r="F34" s="242"/>
      <c r="G34" s="382" t="s">
        <v>42</v>
      </c>
      <c r="H34" s="383"/>
      <c r="I34" s="384"/>
      <c r="J34" s="382" t="s">
        <v>42</v>
      </c>
      <c r="K34" s="383"/>
      <c r="L34" s="384"/>
      <c r="M34" s="247"/>
      <c r="N34" s="490"/>
      <c r="O34" s="456" t="s">
        <v>42</v>
      </c>
      <c r="P34" s="383" t="s">
        <v>42</v>
      </c>
      <c r="Q34" s="479"/>
      <c r="R34" s="384"/>
      <c r="S34" s="381"/>
      <c r="U34" s="189"/>
      <c r="V34" s="250"/>
      <c r="W34" s="189"/>
    </row>
    <row r="35" spans="1:23" ht="17.25" customHeight="1" x14ac:dyDescent="0.2">
      <c r="A35" s="243">
        <v>5</v>
      </c>
      <c r="B35" s="244">
        <v>17</v>
      </c>
      <c r="C35" s="245">
        <v>2</v>
      </c>
      <c r="D35" s="231">
        <f t="shared" si="1"/>
        <v>44207</v>
      </c>
      <c r="E35" s="232">
        <f t="shared" si="2"/>
        <v>44211</v>
      </c>
      <c r="F35" s="242"/>
      <c r="G35" s="382" t="s">
        <v>42</v>
      </c>
      <c r="H35" s="383"/>
      <c r="I35" s="384"/>
      <c r="J35" s="382" t="s">
        <v>42</v>
      </c>
      <c r="K35" s="383"/>
      <c r="L35" s="384"/>
      <c r="M35" s="247"/>
      <c r="N35" s="490"/>
      <c r="O35" s="456"/>
      <c r="P35" s="383"/>
      <c r="Q35" s="479" t="s">
        <v>42</v>
      </c>
      <c r="R35" s="384" t="s">
        <v>42</v>
      </c>
      <c r="S35" s="381"/>
      <c r="U35" s="189"/>
      <c r="V35" s="250"/>
      <c r="W35" s="189"/>
    </row>
    <row r="36" spans="1:23" ht="17.25" customHeight="1" x14ac:dyDescent="0.2">
      <c r="A36" s="243">
        <v>5</v>
      </c>
      <c r="B36" s="288">
        <v>18</v>
      </c>
      <c r="C36" s="245">
        <f t="shared" ref="C36:C50" si="3">C35+1</f>
        <v>3</v>
      </c>
      <c r="D36" s="231">
        <f t="shared" si="1"/>
        <v>44214</v>
      </c>
      <c r="E36" s="232">
        <f t="shared" si="2"/>
        <v>44218</v>
      </c>
      <c r="F36" s="242"/>
      <c r="G36" s="382"/>
      <c r="H36" s="383" t="s">
        <v>42</v>
      </c>
      <c r="I36" s="384"/>
      <c r="J36" s="382"/>
      <c r="K36" s="383"/>
      <c r="L36" s="384" t="s">
        <v>42</v>
      </c>
      <c r="M36" s="247"/>
      <c r="N36" s="490"/>
      <c r="O36" s="456"/>
      <c r="P36" s="383"/>
      <c r="Q36" s="479" t="s">
        <v>42</v>
      </c>
      <c r="R36" s="384" t="s">
        <v>42</v>
      </c>
      <c r="S36" s="381"/>
      <c r="U36" s="189"/>
      <c r="V36" s="250"/>
      <c r="W36" s="189"/>
    </row>
    <row r="37" spans="1:23" ht="17.25" customHeight="1" x14ac:dyDescent="0.2">
      <c r="A37" s="243">
        <v>5</v>
      </c>
      <c r="B37" s="244">
        <v>19</v>
      </c>
      <c r="C37" s="245">
        <f t="shared" si="3"/>
        <v>4</v>
      </c>
      <c r="D37" s="231">
        <f t="shared" si="1"/>
        <v>44221</v>
      </c>
      <c r="E37" s="232">
        <f t="shared" si="2"/>
        <v>44225</v>
      </c>
      <c r="F37" s="242"/>
      <c r="G37" s="382"/>
      <c r="H37" s="383" t="s">
        <v>42</v>
      </c>
      <c r="I37" s="384"/>
      <c r="J37" s="382"/>
      <c r="K37" s="383"/>
      <c r="L37" s="384" t="s">
        <v>42</v>
      </c>
      <c r="M37" s="247"/>
      <c r="N37" s="490"/>
      <c r="O37" s="456"/>
      <c r="P37" s="383"/>
      <c r="Q37" s="479" t="s">
        <v>42</v>
      </c>
      <c r="R37" s="384" t="s">
        <v>42</v>
      </c>
      <c r="S37" s="381"/>
      <c r="U37" s="189"/>
      <c r="V37" s="250"/>
      <c r="W37" s="189"/>
    </row>
    <row r="38" spans="1:23" ht="17.25" customHeight="1" x14ac:dyDescent="0.2">
      <c r="A38" s="459">
        <v>4</v>
      </c>
      <c r="B38" s="460">
        <v>20</v>
      </c>
      <c r="C38" s="461">
        <f t="shared" si="3"/>
        <v>5</v>
      </c>
      <c r="D38" s="462">
        <f t="shared" si="1"/>
        <v>44228</v>
      </c>
      <c r="E38" s="463">
        <f t="shared" si="2"/>
        <v>44232</v>
      </c>
      <c r="F38" s="494">
        <v>44232</v>
      </c>
      <c r="G38" s="465"/>
      <c r="H38" s="410" t="s">
        <v>42</v>
      </c>
      <c r="I38" s="466"/>
      <c r="J38" s="465"/>
      <c r="K38" s="410" t="s">
        <v>42</v>
      </c>
      <c r="L38" s="466"/>
      <c r="M38" s="467"/>
      <c r="N38" s="468"/>
      <c r="O38" s="468"/>
      <c r="P38" s="469"/>
      <c r="Q38" s="491" t="s">
        <v>42</v>
      </c>
      <c r="R38" s="492" t="s">
        <v>42</v>
      </c>
      <c r="S38" s="495" t="s">
        <v>148</v>
      </c>
      <c r="U38" s="189"/>
      <c r="V38" s="250"/>
      <c r="W38" s="189"/>
    </row>
    <row r="39" spans="1:23" ht="17.25" customHeight="1" x14ac:dyDescent="0.2">
      <c r="A39" s="416"/>
      <c r="B39" s="417"/>
      <c r="C39" s="418">
        <f t="shared" si="3"/>
        <v>6</v>
      </c>
      <c r="D39" s="419">
        <f t="shared" si="1"/>
        <v>44235</v>
      </c>
      <c r="E39" s="420">
        <f t="shared" si="2"/>
        <v>44239</v>
      </c>
      <c r="F39" s="471" t="s">
        <v>1</v>
      </c>
      <c r="G39" s="432"/>
      <c r="H39" s="433"/>
      <c r="I39" s="434"/>
      <c r="J39" s="432"/>
      <c r="K39" s="433"/>
      <c r="L39" s="434"/>
      <c r="M39" s="435"/>
      <c r="N39" s="436"/>
      <c r="O39" s="472"/>
      <c r="P39" s="433"/>
      <c r="Q39" s="484"/>
      <c r="R39" s="434"/>
      <c r="S39" s="430"/>
      <c r="U39" s="189"/>
      <c r="V39" s="250"/>
      <c r="W39" s="189"/>
    </row>
    <row r="40" spans="1:23" ht="17.25" customHeight="1" x14ac:dyDescent="0.2">
      <c r="A40" s="243">
        <v>5</v>
      </c>
      <c r="B40" s="244">
        <v>21</v>
      </c>
      <c r="C40" s="245">
        <f t="shared" si="3"/>
        <v>7</v>
      </c>
      <c r="D40" s="231">
        <f t="shared" si="1"/>
        <v>44242</v>
      </c>
      <c r="E40" s="232">
        <f t="shared" si="2"/>
        <v>44246</v>
      </c>
      <c r="F40" s="242"/>
      <c r="G40" s="382"/>
      <c r="H40" s="383"/>
      <c r="I40" s="384" t="s">
        <v>42</v>
      </c>
      <c r="J40" s="382"/>
      <c r="K40" s="383" t="s">
        <v>42</v>
      </c>
      <c r="L40" s="384"/>
      <c r="M40" s="247"/>
      <c r="N40" s="490"/>
      <c r="O40" s="456" t="s">
        <v>42</v>
      </c>
      <c r="P40" s="383" t="s">
        <v>42</v>
      </c>
      <c r="Q40" s="479"/>
      <c r="R40" s="384"/>
      <c r="S40" s="381"/>
      <c r="U40" s="189"/>
      <c r="V40" s="250"/>
      <c r="W40" s="189"/>
    </row>
    <row r="41" spans="1:23" ht="17.25" customHeight="1" x14ac:dyDescent="0.2">
      <c r="A41" s="243">
        <v>5</v>
      </c>
      <c r="B41" s="244">
        <v>22</v>
      </c>
      <c r="C41" s="245">
        <f t="shared" si="3"/>
        <v>8</v>
      </c>
      <c r="D41" s="231">
        <f t="shared" si="1"/>
        <v>44249</v>
      </c>
      <c r="E41" s="232">
        <f t="shared" si="2"/>
        <v>44253</v>
      </c>
      <c r="F41" s="242"/>
      <c r="G41" s="382"/>
      <c r="H41" s="383"/>
      <c r="I41" s="384" t="s">
        <v>42</v>
      </c>
      <c r="J41" s="382" t="s">
        <v>42</v>
      </c>
      <c r="K41" s="383"/>
      <c r="L41" s="384"/>
      <c r="M41" s="247"/>
      <c r="N41" s="490"/>
      <c r="O41" s="456" t="s">
        <v>42</v>
      </c>
      <c r="P41" s="383" t="s">
        <v>42</v>
      </c>
      <c r="Q41" s="479"/>
      <c r="R41" s="384"/>
      <c r="S41" s="381"/>
      <c r="U41" s="189"/>
      <c r="V41" s="250"/>
      <c r="W41" s="189"/>
    </row>
    <row r="42" spans="1:23" ht="17.25" customHeight="1" x14ac:dyDescent="0.2">
      <c r="A42" s="243">
        <v>5</v>
      </c>
      <c r="B42" s="244">
        <f>B41+1</f>
        <v>23</v>
      </c>
      <c r="C42" s="245">
        <f t="shared" si="3"/>
        <v>9</v>
      </c>
      <c r="D42" s="231">
        <f t="shared" si="1"/>
        <v>44256</v>
      </c>
      <c r="E42" s="232">
        <f t="shared" si="2"/>
        <v>44260</v>
      </c>
      <c r="F42" s="242"/>
      <c r="G42" s="382"/>
      <c r="H42" s="383" t="s">
        <v>42</v>
      </c>
      <c r="I42" s="384"/>
      <c r="J42" s="382" t="s">
        <v>42</v>
      </c>
      <c r="K42" s="383"/>
      <c r="L42" s="384"/>
      <c r="M42" s="247"/>
      <c r="N42" s="490"/>
      <c r="O42" s="456" t="s">
        <v>42</v>
      </c>
      <c r="P42" s="383" t="s">
        <v>42</v>
      </c>
      <c r="Q42" s="479"/>
      <c r="R42" s="384"/>
      <c r="S42" s="381"/>
      <c r="U42" s="189"/>
      <c r="V42" s="250"/>
      <c r="W42" s="189"/>
    </row>
    <row r="43" spans="1:23" ht="17.25" customHeight="1" x14ac:dyDescent="0.2">
      <c r="A43" s="243">
        <v>5</v>
      </c>
      <c r="B43" s="244">
        <f>B42+1</f>
        <v>24</v>
      </c>
      <c r="C43" s="245">
        <f t="shared" si="3"/>
        <v>10</v>
      </c>
      <c r="D43" s="231">
        <f t="shared" si="1"/>
        <v>44263</v>
      </c>
      <c r="E43" s="232">
        <f t="shared" si="2"/>
        <v>44267</v>
      </c>
      <c r="F43" s="242"/>
      <c r="G43" s="382"/>
      <c r="H43" s="383" t="s">
        <v>42</v>
      </c>
      <c r="I43" s="384"/>
      <c r="J43" s="382" t="s">
        <v>42</v>
      </c>
      <c r="K43" s="383"/>
      <c r="L43" s="384"/>
      <c r="M43" s="247"/>
      <c r="N43" s="490"/>
      <c r="O43" s="456" t="s">
        <v>42</v>
      </c>
      <c r="P43" s="383" t="s">
        <v>42</v>
      </c>
      <c r="Q43" s="479"/>
      <c r="R43" s="384"/>
      <c r="S43" s="381"/>
      <c r="U43" s="189"/>
      <c r="V43" s="250"/>
      <c r="W43" s="189"/>
    </row>
    <row r="44" spans="1:23" ht="17.25" customHeight="1" x14ac:dyDescent="0.2">
      <c r="A44" s="243">
        <v>5</v>
      </c>
      <c r="B44" s="244">
        <f>B43+1</f>
        <v>25</v>
      </c>
      <c r="C44" s="245">
        <f t="shared" si="3"/>
        <v>11</v>
      </c>
      <c r="D44" s="231">
        <f t="shared" si="1"/>
        <v>44270</v>
      </c>
      <c r="E44" s="232">
        <f t="shared" si="2"/>
        <v>44274</v>
      </c>
      <c r="F44" s="242"/>
      <c r="G44" s="382" t="s">
        <v>42</v>
      </c>
      <c r="H44" s="383"/>
      <c r="I44" s="384"/>
      <c r="J44" s="382"/>
      <c r="K44" s="383"/>
      <c r="L44" s="384" t="s">
        <v>42</v>
      </c>
      <c r="M44" s="247"/>
      <c r="N44" s="490"/>
      <c r="O44" s="456"/>
      <c r="P44" s="383"/>
      <c r="Q44" s="479" t="s">
        <v>42</v>
      </c>
      <c r="R44" s="384" t="s">
        <v>42</v>
      </c>
      <c r="S44" s="381"/>
      <c r="U44" s="189"/>
      <c r="V44" s="250"/>
      <c r="W44" s="189"/>
    </row>
    <row r="45" spans="1:23" ht="17.25" customHeight="1" x14ac:dyDescent="0.2">
      <c r="A45" s="243">
        <v>5</v>
      </c>
      <c r="B45" s="244">
        <f t="shared" ref="B45" si="4">B44+1</f>
        <v>26</v>
      </c>
      <c r="C45" s="245">
        <f t="shared" si="3"/>
        <v>12</v>
      </c>
      <c r="D45" s="231">
        <f t="shared" si="1"/>
        <v>44277</v>
      </c>
      <c r="E45" s="232">
        <f t="shared" si="2"/>
        <v>44281</v>
      </c>
      <c r="F45" s="242"/>
      <c r="G45" s="385" t="s">
        <v>42</v>
      </c>
      <c r="H45" s="386"/>
      <c r="I45" s="387"/>
      <c r="J45" s="385"/>
      <c r="K45" s="386"/>
      <c r="L45" s="387" t="s">
        <v>42</v>
      </c>
      <c r="M45" s="247"/>
      <c r="N45" s="490"/>
      <c r="O45" s="456"/>
      <c r="P45" s="383"/>
      <c r="Q45" s="479" t="s">
        <v>42</v>
      </c>
      <c r="R45" s="384" t="s">
        <v>42</v>
      </c>
      <c r="S45" s="388"/>
      <c r="U45" s="189"/>
      <c r="V45" s="276"/>
      <c r="W45" s="189"/>
    </row>
    <row r="46" spans="1:23" ht="17.25" customHeight="1" x14ac:dyDescent="0.2">
      <c r="A46" s="416"/>
      <c r="B46" s="417"/>
      <c r="C46" s="418">
        <f t="shared" si="3"/>
        <v>13</v>
      </c>
      <c r="D46" s="419">
        <f t="shared" si="1"/>
        <v>44284</v>
      </c>
      <c r="E46" s="420">
        <f t="shared" si="2"/>
        <v>44288</v>
      </c>
      <c r="F46" s="431" t="s">
        <v>4</v>
      </c>
      <c r="G46" s="432"/>
      <c r="H46" s="433"/>
      <c r="I46" s="434"/>
      <c r="J46" s="432"/>
      <c r="K46" s="433"/>
      <c r="L46" s="434"/>
      <c r="M46" s="426"/>
      <c r="N46" s="427"/>
      <c r="O46" s="473"/>
      <c r="P46" s="423"/>
      <c r="Q46" s="485"/>
      <c r="R46" s="424"/>
      <c r="S46" s="439"/>
      <c r="U46" s="189"/>
      <c r="V46" s="276"/>
      <c r="W46" s="189"/>
    </row>
    <row r="47" spans="1:23" ht="17.25" customHeight="1" x14ac:dyDescent="0.2">
      <c r="A47" s="416"/>
      <c r="B47" s="417"/>
      <c r="C47" s="418">
        <f t="shared" si="3"/>
        <v>14</v>
      </c>
      <c r="D47" s="419">
        <f t="shared" si="1"/>
        <v>44291</v>
      </c>
      <c r="E47" s="420">
        <f t="shared" si="2"/>
        <v>44295</v>
      </c>
      <c r="F47" s="431" t="s">
        <v>4</v>
      </c>
      <c r="G47" s="422"/>
      <c r="H47" s="423"/>
      <c r="I47" s="424"/>
      <c r="J47" s="422"/>
      <c r="K47" s="423"/>
      <c r="L47" s="424"/>
      <c r="M47" s="426"/>
      <c r="N47" s="427"/>
      <c r="O47" s="473"/>
      <c r="P47" s="423"/>
      <c r="Q47" s="485"/>
      <c r="R47" s="424"/>
      <c r="S47" s="430"/>
      <c r="U47" s="189"/>
      <c r="V47" s="250"/>
      <c r="W47" s="189"/>
    </row>
    <row r="48" spans="1:23" ht="17.25" customHeight="1" x14ac:dyDescent="0.2">
      <c r="A48" s="459">
        <v>5</v>
      </c>
      <c r="B48" s="460">
        <v>27</v>
      </c>
      <c r="C48" s="461">
        <f t="shared" si="3"/>
        <v>15</v>
      </c>
      <c r="D48" s="462">
        <f t="shared" si="1"/>
        <v>44298</v>
      </c>
      <c r="E48" s="463">
        <f t="shared" si="2"/>
        <v>44302</v>
      </c>
      <c r="F48" s="464"/>
      <c r="G48" s="465"/>
      <c r="H48" s="410" t="s">
        <v>42</v>
      </c>
      <c r="I48" s="466"/>
      <c r="J48" s="465" t="s">
        <v>42</v>
      </c>
      <c r="K48" s="410"/>
      <c r="L48" s="466"/>
      <c r="M48" s="474"/>
      <c r="N48" s="475"/>
      <c r="O48" s="475"/>
      <c r="P48" s="476"/>
      <c r="Q48" s="486" t="s">
        <v>42</v>
      </c>
      <c r="R48" s="477" t="s">
        <v>42</v>
      </c>
      <c r="S48" s="470"/>
      <c r="U48" s="189"/>
      <c r="V48" s="250"/>
      <c r="W48" s="189"/>
    </row>
    <row r="49" spans="1:23" ht="17.25" customHeight="1" x14ac:dyDescent="0.2">
      <c r="A49" s="459">
        <v>5</v>
      </c>
      <c r="B49" s="460">
        <v>28</v>
      </c>
      <c r="C49" s="461">
        <f t="shared" si="3"/>
        <v>16</v>
      </c>
      <c r="D49" s="462">
        <f t="shared" si="1"/>
        <v>44305</v>
      </c>
      <c r="E49" s="463">
        <f t="shared" si="2"/>
        <v>44309</v>
      </c>
      <c r="F49" s="464"/>
      <c r="G49" s="465" t="s">
        <v>42</v>
      </c>
      <c r="H49" s="410"/>
      <c r="I49" s="466"/>
      <c r="J49" s="465" t="s">
        <v>42</v>
      </c>
      <c r="K49" s="410"/>
      <c r="L49" s="466"/>
      <c r="M49" s="474"/>
      <c r="N49" s="475"/>
      <c r="O49" s="475"/>
      <c r="P49" s="476"/>
      <c r="Q49" s="486" t="s">
        <v>42</v>
      </c>
      <c r="R49" s="477" t="s">
        <v>42</v>
      </c>
      <c r="S49" s="470"/>
      <c r="U49" s="189"/>
      <c r="V49" s="250"/>
      <c r="W49" s="189"/>
    </row>
    <row r="50" spans="1:23" ht="17.25" customHeight="1" x14ac:dyDescent="0.2">
      <c r="A50" s="243">
        <v>5</v>
      </c>
      <c r="B50" s="244">
        <v>29</v>
      </c>
      <c r="C50" s="245">
        <f t="shared" si="3"/>
        <v>17</v>
      </c>
      <c r="D50" s="231">
        <f t="shared" si="1"/>
        <v>44312</v>
      </c>
      <c r="E50" s="232">
        <f t="shared" si="2"/>
        <v>44316</v>
      </c>
      <c r="F50" s="356"/>
      <c r="G50" s="382" t="s">
        <v>42</v>
      </c>
      <c r="H50" s="383"/>
      <c r="I50" s="384"/>
      <c r="J50" s="382"/>
      <c r="K50" s="383" t="s">
        <v>42</v>
      </c>
      <c r="L50" s="384"/>
      <c r="M50" s="382"/>
      <c r="N50" s="456"/>
      <c r="O50" s="456" t="s">
        <v>42</v>
      </c>
      <c r="P50" s="383" t="s">
        <v>42</v>
      </c>
      <c r="Q50" s="479"/>
      <c r="R50" s="384"/>
      <c r="S50" s="414"/>
      <c r="U50" s="189"/>
      <c r="V50" s="250"/>
      <c r="W50" s="189"/>
    </row>
    <row r="51" spans="1:23" ht="17.25" customHeight="1" x14ac:dyDescent="0.2">
      <c r="A51" s="243">
        <v>5</v>
      </c>
      <c r="B51" s="244">
        <f t="shared" ref="B51:C60" si="5">B50+1</f>
        <v>30</v>
      </c>
      <c r="C51" s="245">
        <f t="shared" si="5"/>
        <v>18</v>
      </c>
      <c r="D51" s="231">
        <f t="shared" si="1"/>
        <v>44319</v>
      </c>
      <c r="E51" s="232">
        <f t="shared" si="2"/>
        <v>44323</v>
      </c>
      <c r="F51" s="242"/>
      <c r="G51" s="382" t="s">
        <v>42</v>
      </c>
      <c r="H51" s="383"/>
      <c r="I51" s="384"/>
      <c r="J51" s="382"/>
      <c r="K51" s="383" t="s">
        <v>42</v>
      </c>
      <c r="L51" s="384"/>
      <c r="M51" s="382"/>
      <c r="N51" s="456"/>
      <c r="O51" s="456" t="s">
        <v>42</v>
      </c>
      <c r="P51" s="383" t="s">
        <v>42</v>
      </c>
      <c r="Q51" s="479"/>
      <c r="R51" s="384"/>
      <c r="S51" s="388" t="s">
        <v>152</v>
      </c>
      <c r="U51" s="189"/>
      <c r="V51" s="250"/>
      <c r="W51" s="189"/>
    </row>
    <row r="52" spans="1:23" ht="17.25" customHeight="1" x14ac:dyDescent="0.2">
      <c r="A52" s="243">
        <v>3</v>
      </c>
      <c r="B52" s="244">
        <f t="shared" si="5"/>
        <v>31</v>
      </c>
      <c r="C52" s="245">
        <f t="shared" si="5"/>
        <v>19</v>
      </c>
      <c r="D52" s="231">
        <f t="shared" si="1"/>
        <v>44326</v>
      </c>
      <c r="E52" s="232">
        <f t="shared" si="2"/>
        <v>44330</v>
      </c>
      <c r="F52" s="242" t="s">
        <v>149</v>
      </c>
      <c r="G52" s="382"/>
      <c r="H52" s="383"/>
      <c r="I52" s="384" t="s">
        <v>42</v>
      </c>
      <c r="J52" s="382"/>
      <c r="K52" s="383" t="s">
        <v>42</v>
      </c>
      <c r="L52" s="384"/>
      <c r="M52" s="382"/>
      <c r="N52" s="456"/>
      <c r="O52" s="456" t="s">
        <v>42</v>
      </c>
      <c r="P52" s="383" t="s">
        <v>42</v>
      </c>
      <c r="Q52" s="479"/>
      <c r="R52" s="384"/>
      <c r="S52" s="415" t="s">
        <v>99</v>
      </c>
      <c r="U52" s="189"/>
      <c r="V52" s="250"/>
      <c r="W52" s="189"/>
    </row>
    <row r="53" spans="1:23" ht="17.25" customHeight="1" x14ac:dyDescent="0.2">
      <c r="A53" s="243">
        <v>5</v>
      </c>
      <c r="B53" s="244">
        <f t="shared" si="5"/>
        <v>32</v>
      </c>
      <c r="C53" s="245">
        <f t="shared" si="5"/>
        <v>20</v>
      </c>
      <c r="D53" s="231">
        <f t="shared" si="1"/>
        <v>44333</v>
      </c>
      <c r="E53" s="232">
        <f t="shared" si="2"/>
        <v>44337</v>
      </c>
      <c r="F53" s="242"/>
      <c r="G53" s="382"/>
      <c r="H53" s="383"/>
      <c r="I53" s="384" t="s">
        <v>42</v>
      </c>
      <c r="J53" s="382"/>
      <c r="K53" s="383"/>
      <c r="L53" s="384" t="s">
        <v>42</v>
      </c>
      <c r="M53" s="382"/>
      <c r="N53" s="456"/>
      <c r="O53" s="456"/>
      <c r="P53" s="383"/>
      <c r="Q53" s="479" t="s">
        <v>42</v>
      </c>
      <c r="R53" s="384" t="s">
        <v>42</v>
      </c>
      <c r="S53" s="415"/>
      <c r="U53" s="189"/>
      <c r="V53" s="250"/>
      <c r="W53" s="189"/>
    </row>
    <row r="54" spans="1:23" ht="17.25" customHeight="1" x14ac:dyDescent="0.2">
      <c r="A54" s="243">
        <v>4</v>
      </c>
      <c r="B54" s="244">
        <f t="shared" si="5"/>
        <v>33</v>
      </c>
      <c r="C54" s="245">
        <f t="shared" si="5"/>
        <v>21</v>
      </c>
      <c r="D54" s="231">
        <f t="shared" si="1"/>
        <v>44340</v>
      </c>
      <c r="E54" s="232">
        <f t="shared" si="2"/>
        <v>44344</v>
      </c>
      <c r="F54" s="356">
        <v>44340</v>
      </c>
      <c r="G54" s="382"/>
      <c r="H54" s="383"/>
      <c r="I54" s="384" t="s">
        <v>42</v>
      </c>
      <c r="J54" s="382"/>
      <c r="K54" s="383"/>
      <c r="L54" s="384" t="s">
        <v>42</v>
      </c>
      <c r="M54" s="382"/>
      <c r="N54" s="456"/>
      <c r="O54" s="456"/>
      <c r="P54" s="383"/>
      <c r="Q54" s="479" t="s">
        <v>42</v>
      </c>
      <c r="R54" s="384" t="s">
        <v>42</v>
      </c>
      <c r="S54" s="388" t="s">
        <v>100</v>
      </c>
      <c r="U54" s="189"/>
      <c r="V54" s="189"/>
      <c r="W54" s="189"/>
    </row>
    <row r="55" spans="1:23" ht="17.25" customHeight="1" x14ac:dyDescent="0.2">
      <c r="A55" s="243">
        <v>5</v>
      </c>
      <c r="B55" s="244">
        <f t="shared" si="5"/>
        <v>34</v>
      </c>
      <c r="C55" s="245">
        <f t="shared" si="5"/>
        <v>22</v>
      </c>
      <c r="D55" s="231">
        <f t="shared" si="1"/>
        <v>44347</v>
      </c>
      <c r="E55" s="232">
        <f t="shared" si="2"/>
        <v>44351</v>
      </c>
      <c r="F55" s="356"/>
      <c r="G55" s="382"/>
      <c r="H55" s="383"/>
      <c r="I55" s="384" t="s">
        <v>42</v>
      </c>
      <c r="J55" s="382"/>
      <c r="K55" s="383"/>
      <c r="L55" s="384" t="s">
        <v>42</v>
      </c>
      <c r="M55" s="382"/>
      <c r="N55" s="456"/>
      <c r="O55" s="456" t="s">
        <v>42</v>
      </c>
      <c r="P55" s="383" t="s">
        <v>42</v>
      </c>
      <c r="Q55" s="479"/>
      <c r="R55" s="384"/>
      <c r="S55" s="388"/>
      <c r="U55" s="189"/>
      <c r="V55" s="189"/>
      <c r="W55" s="189"/>
    </row>
    <row r="56" spans="1:23" ht="17.25" customHeight="1" x14ac:dyDescent="0.2">
      <c r="A56" s="243">
        <v>5</v>
      </c>
      <c r="B56" s="244">
        <f t="shared" si="5"/>
        <v>35</v>
      </c>
      <c r="C56" s="245">
        <f t="shared" si="5"/>
        <v>23</v>
      </c>
      <c r="D56" s="231">
        <f t="shared" si="1"/>
        <v>44354</v>
      </c>
      <c r="E56" s="232">
        <f t="shared" si="2"/>
        <v>44358</v>
      </c>
      <c r="F56" s="356"/>
      <c r="G56" s="382"/>
      <c r="H56" s="383" t="s">
        <v>42</v>
      </c>
      <c r="I56" s="384"/>
      <c r="J56" s="382"/>
      <c r="K56" s="383" t="s">
        <v>42</v>
      </c>
      <c r="L56" s="384"/>
      <c r="M56" s="382"/>
      <c r="N56" s="456"/>
      <c r="O56" s="456" t="s">
        <v>42</v>
      </c>
      <c r="P56" s="383" t="s">
        <v>42</v>
      </c>
      <c r="Q56" s="479"/>
      <c r="R56" s="384"/>
      <c r="S56" s="388"/>
    </row>
    <row r="57" spans="1:23" ht="17.25" customHeight="1" x14ac:dyDescent="0.2">
      <c r="A57" s="243">
        <v>5</v>
      </c>
      <c r="B57" s="244">
        <f t="shared" si="5"/>
        <v>36</v>
      </c>
      <c r="C57" s="245">
        <f t="shared" si="5"/>
        <v>24</v>
      </c>
      <c r="D57" s="231">
        <f t="shared" si="1"/>
        <v>44361</v>
      </c>
      <c r="E57" s="232">
        <f t="shared" si="2"/>
        <v>44365</v>
      </c>
      <c r="F57" s="242"/>
      <c r="G57" s="382"/>
      <c r="H57" s="383" t="s">
        <v>42</v>
      </c>
      <c r="I57" s="384"/>
      <c r="J57" s="382"/>
      <c r="K57" s="383" t="s">
        <v>42</v>
      </c>
      <c r="L57" s="384"/>
      <c r="M57" s="382"/>
      <c r="N57" s="456"/>
      <c r="O57" s="456" t="s">
        <v>42</v>
      </c>
      <c r="P57" s="383" t="s">
        <v>42</v>
      </c>
      <c r="Q57" s="479"/>
      <c r="R57" s="384"/>
      <c r="S57" s="381"/>
    </row>
    <row r="58" spans="1:23" ht="17.25" customHeight="1" x14ac:dyDescent="0.2">
      <c r="A58" s="243">
        <v>5</v>
      </c>
      <c r="B58" s="244">
        <f t="shared" si="5"/>
        <v>37</v>
      </c>
      <c r="C58" s="245">
        <f t="shared" si="5"/>
        <v>25</v>
      </c>
      <c r="D58" s="231">
        <f t="shared" si="1"/>
        <v>44368</v>
      </c>
      <c r="E58" s="232">
        <f t="shared" si="2"/>
        <v>44372</v>
      </c>
      <c r="F58" s="360"/>
      <c r="G58" s="382"/>
      <c r="H58" s="383"/>
      <c r="I58" s="384" t="s">
        <v>42</v>
      </c>
      <c r="J58" s="382"/>
      <c r="K58" s="383" t="s">
        <v>42</v>
      </c>
      <c r="L58" s="384"/>
      <c r="M58" s="382"/>
      <c r="N58" s="456"/>
      <c r="O58" s="456" t="s">
        <v>42</v>
      </c>
      <c r="P58" s="383" t="s">
        <v>42</v>
      </c>
      <c r="Q58" s="479"/>
      <c r="R58" s="384"/>
      <c r="S58" s="393"/>
    </row>
    <row r="59" spans="1:23" ht="17.25" customHeight="1" x14ac:dyDescent="0.2">
      <c r="A59" s="243">
        <v>5</v>
      </c>
      <c r="B59" s="244">
        <f t="shared" si="5"/>
        <v>38</v>
      </c>
      <c r="C59" s="245">
        <f t="shared" si="5"/>
        <v>26</v>
      </c>
      <c r="D59" s="231">
        <f t="shared" si="1"/>
        <v>44375</v>
      </c>
      <c r="E59" s="232">
        <f t="shared" si="2"/>
        <v>44379</v>
      </c>
      <c r="F59" s="242"/>
      <c r="G59" s="382"/>
      <c r="H59" s="383"/>
      <c r="I59" s="384" t="s">
        <v>42</v>
      </c>
      <c r="J59" s="382"/>
      <c r="K59" s="383"/>
      <c r="L59" s="384" t="s">
        <v>42</v>
      </c>
      <c r="M59" s="382"/>
      <c r="N59" s="456"/>
      <c r="O59" s="456"/>
      <c r="P59" s="383"/>
      <c r="Q59" s="479" t="s">
        <v>42</v>
      </c>
      <c r="R59" s="384" t="s">
        <v>42</v>
      </c>
      <c r="S59" s="394"/>
    </row>
    <row r="60" spans="1:23" ht="17.25" customHeight="1" x14ac:dyDescent="0.2">
      <c r="A60" s="243">
        <v>5</v>
      </c>
      <c r="B60" s="244">
        <f t="shared" si="5"/>
        <v>39</v>
      </c>
      <c r="C60" s="245">
        <f t="shared" si="5"/>
        <v>27</v>
      </c>
      <c r="D60" s="231">
        <f t="shared" si="1"/>
        <v>44382</v>
      </c>
      <c r="E60" s="232">
        <f t="shared" si="2"/>
        <v>44386</v>
      </c>
      <c r="F60" s="242"/>
      <c r="G60" s="382"/>
      <c r="H60" s="383"/>
      <c r="I60" s="384" t="s">
        <v>42</v>
      </c>
      <c r="J60" s="382"/>
      <c r="K60" s="383"/>
      <c r="L60" s="384" t="s">
        <v>42</v>
      </c>
      <c r="M60" s="382"/>
      <c r="N60" s="456"/>
      <c r="O60" s="456"/>
      <c r="P60" s="383"/>
      <c r="Q60" s="479" t="s">
        <v>42</v>
      </c>
      <c r="R60" s="384" t="s">
        <v>42</v>
      </c>
      <c r="S60" s="394"/>
    </row>
    <row r="61" spans="1:23" ht="17.25" customHeight="1" x14ac:dyDescent="0.2">
      <c r="A61" s="440"/>
      <c r="B61" s="441"/>
      <c r="C61" s="442"/>
      <c r="D61" s="443">
        <v>44389</v>
      </c>
      <c r="E61" s="444">
        <v>44435</v>
      </c>
      <c r="F61" s="445" t="s">
        <v>101</v>
      </c>
      <c r="G61" s="446"/>
      <c r="H61" s="447"/>
      <c r="I61" s="448"/>
      <c r="J61" s="446"/>
      <c r="K61" s="447"/>
      <c r="L61" s="448"/>
      <c r="M61" s="449"/>
      <c r="N61" s="450"/>
      <c r="O61" s="450"/>
      <c r="P61" s="451"/>
      <c r="Q61" s="487"/>
      <c r="R61" s="452"/>
      <c r="S61" s="453"/>
    </row>
    <row r="62" spans="1:23" ht="17.25" customHeight="1" thickBot="1" x14ac:dyDescent="0.25">
      <c r="A62" s="300"/>
      <c r="B62" s="301"/>
      <c r="C62" s="302"/>
      <c r="D62" s="303"/>
      <c r="E62" s="304"/>
      <c r="F62" s="364" t="s">
        <v>110</v>
      </c>
      <c r="G62" s="395"/>
      <c r="H62" s="396"/>
      <c r="I62" s="397"/>
      <c r="J62" s="395"/>
      <c r="K62" s="396"/>
      <c r="L62" s="397"/>
      <c r="M62" s="395"/>
      <c r="N62" s="454"/>
      <c r="O62" s="454"/>
      <c r="P62" s="396"/>
      <c r="Q62" s="488"/>
      <c r="R62" s="397"/>
      <c r="S62" s="398"/>
    </row>
    <row r="63" spans="1:23" ht="17.25" customHeight="1" thickBot="1" x14ac:dyDescent="0.25">
      <c r="A63" s="501"/>
      <c r="B63" s="502"/>
      <c r="C63" s="315"/>
      <c r="D63" s="316"/>
      <c r="E63" s="317"/>
      <c r="F63" s="318" t="s">
        <v>109</v>
      </c>
      <c r="G63" s="399">
        <v>13</v>
      </c>
      <c r="H63" s="401">
        <v>13</v>
      </c>
      <c r="I63" s="402">
        <v>13</v>
      </c>
      <c r="J63" s="399">
        <v>13</v>
      </c>
      <c r="K63" s="401">
        <v>13</v>
      </c>
      <c r="L63" s="402">
        <v>13</v>
      </c>
      <c r="M63" s="399">
        <v>9</v>
      </c>
      <c r="N63" s="402">
        <v>9</v>
      </c>
      <c r="O63" s="402">
        <v>18</v>
      </c>
      <c r="P63" s="401">
        <v>18</v>
      </c>
      <c r="Q63" s="400">
        <v>12</v>
      </c>
      <c r="R63" s="400">
        <v>12</v>
      </c>
      <c r="S63" s="321"/>
    </row>
    <row r="64" spans="1:23" ht="15.75" x14ac:dyDescent="0.25">
      <c r="A64" s="325"/>
      <c r="B64" s="326"/>
      <c r="C64" s="327"/>
      <c r="D64" s="327"/>
      <c r="E64" s="327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</row>
    <row r="65" spans="6:19" x14ac:dyDescent="0.2"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6:19" x14ac:dyDescent="0.2">
      <c r="F66" s="244" t="s">
        <v>15</v>
      </c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</row>
  </sheetData>
  <mergeCells count="21">
    <mergeCell ref="A63:B63"/>
    <mergeCell ref="J4:L6"/>
    <mergeCell ref="H13:H14"/>
    <mergeCell ref="I13:I14"/>
    <mergeCell ref="J13:J14"/>
    <mergeCell ref="K13:K14"/>
    <mergeCell ref="S13:S14"/>
    <mergeCell ref="A4:A14"/>
    <mergeCell ref="B4:B14"/>
    <mergeCell ref="C4:C14"/>
    <mergeCell ref="D4:E13"/>
    <mergeCell ref="F4:F14"/>
    <mergeCell ref="G4:I6"/>
    <mergeCell ref="M12:R12"/>
    <mergeCell ref="M4:R11"/>
    <mergeCell ref="M13:M14"/>
    <mergeCell ref="P13:P14"/>
    <mergeCell ref="R13:R14"/>
    <mergeCell ref="O13:O14"/>
    <mergeCell ref="Q13:Q14"/>
    <mergeCell ref="N13:N14"/>
  </mergeCells>
  <printOptions gridLines="1"/>
  <pageMargins left="0.46" right="0.19685039370078741" top="0.43307086614173229" bottom="0.27559055118110237" header="0.19685039370078741" footer="0.15748031496062992"/>
  <pageSetup paperSize="9" scale="6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7"/>
  <sheetViews>
    <sheetView view="pageBreakPreview" zoomScaleNormal="100" zoomScaleSheetLayoutView="100" workbookViewId="0">
      <selection activeCell="F40" sqref="F40"/>
    </sheetView>
  </sheetViews>
  <sheetFormatPr baseColWidth="10" defaultRowHeight="12.75" x14ac:dyDescent="0.2"/>
  <cols>
    <col min="1" max="1" width="3.28515625" style="190" customWidth="1"/>
    <col min="2" max="2" width="3.28515625" style="192" customWidth="1"/>
    <col min="3" max="3" width="3.28515625" style="190" customWidth="1"/>
    <col min="4" max="5" width="9.85546875" style="190" customWidth="1"/>
    <col min="6" max="6" width="28.5703125" style="327" customWidth="1"/>
    <col min="7" max="9" width="6.28515625" style="330" hidden="1" customWidth="1"/>
    <col min="10" max="12" width="6.42578125" style="330" customWidth="1"/>
    <col min="13" max="15" width="6.28515625" style="330" hidden="1" customWidth="1"/>
    <col min="16" max="17" width="4.28515625" style="330" hidden="1" customWidth="1"/>
    <col min="18" max="18" width="31.5703125" style="190" customWidth="1"/>
    <col min="19" max="16384" width="11.42578125" style="190"/>
  </cols>
  <sheetData>
    <row r="1" spans="1:22" s="183" customFormat="1" ht="54.75" customHeight="1" x14ac:dyDescent="0.25">
      <c r="A1" s="178" t="s">
        <v>16</v>
      </c>
      <c r="B1" s="179"/>
      <c r="C1" s="180"/>
      <c r="D1" s="180"/>
      <c r="E1" s="180"/>
      <c r="F1" s="181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22" ht="18" customHeight="1" x14ac:dyDescent="0.25">
      <c r="A2" s="184" t="s">
        <v>69</v>
      </c>
      <c r="B2" s="185"/>
      <c r="C2" s="186"/>
      <c r="D2" s="186"/>
      <c r="E2" s="187"/>
      <c r="F2" s="187"/>
      <c r="G2" s="188"/>
      <c r="H2" s="188"/>
      <c r="I2" s="188"/>
      <c r="J2" s="188"/>
      <c r="K2" s="188"/>
      <c r="L2" s="188"/>
      <c r="M2" s="186"/>
      <c r="N2" s="186"/>
      <c r="O2" s="186"/>
      <c r="P2" s="186"/>
      <c r="Q2" s="186"/>
      <c r="R2" s="183" t="s">
        <v>70</v>
      </c>
      <c r="S2" s="189"/>
      <c r="T2" s="189"/>
    </row>
    <row r="3" spans="1:22" ht="13.5" thickBot="1" x14ac:dyDescent="0.25">
      <c r="A3" s="191" t="s">
        <v>71</v>
      </c>
      <c r="F3" s="193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 t="s">
        <v>72</v>
      </c>
      <c r="S3" s="189"/>
      <c r="T3" s="189"/>
    </row>
    <row r="4" spans="1:22" ht="27" customHeight="1" thickBot="1" x14ac:dyDescent="0.3">
      <c r="A4" s="503" t="s">
        <v>5</v>
      </c>
      <c r="B4" s="506" t="s">
        <v>2</v>
      </c>
      <c r="C4" s="506" t="s">
        <v>3</v>
      </c>
      <c r="D4" s="509" t="s">
        <v>9</v>
      </c>
      <c r="E4" s="510"/>
      <c r="F4" s="554" t="s">
        <v>14</v>
      </c>
      <c r="G4" s="551" t="s">
        <v>22</v>
      </c>
      <c r="H4" s="556"/>
      <c r="I4" s="556"/>
      <c r="J4" s="551" t="s">
        <v>40</v>
      </c>
      <c r="K4" s="552"/>
      <c r="L4" s="553"/>
      <c r="M4" s="552" t="s">
        <v>25</v>
      </c>
      <c r="N4" s="552"/>
      <c r="O4" s="552"/>
      <c r="P4" s="552"/>
      <c r="Q4" s="552"/>
      <c r="R4" s="194"/>
      <c r="S4" s="195"/>
      <c r="T4" s="195"/>
    </row>
    <row r="5" spans="1:22" ht="14.25" customHeight="1" thickBot="1" x14ac:dyDescent="0.25">
      <c r="A5" s="504"/>
      <c r="B5" s="507"/>
      <c r="C5" s="507"/>
      <c r="D5" s="511"/>
      <c r="E5" s="512"/>
      <c r="F5" s="555"/>
      <c r="G5" s="196" t="s">
        <v>17</v>
      </c>
      <c r="H5" s="196" t="s">
        <v>18</v>
      </c>
      <c r="I5" s="196" t="s">
        <v>19</v>
      </c>
      <c r="J5" s="197">
        <v>41</v>
      </c>
      <c r="K5" s="198">
        <v>51</v>
      </c>
      <c r="L5" s="199">
        <v>61</v>
      </c>
      <c r="M5" s="200" t="s">
        <v>17</v>
      </c>
      <c r="N5" s="201" t="s">
        <v>18</v>
      </c>
      <c r="O5" s="202" t="s">
        <v>19</v>
      </c>
      <c r="P5" s="203" t="s">
        <v>24</v>
      </c>
      <c r="Q5" s="204" t="s">
        <v>23</v>
      </c>
      <c r="R5" s="205"/>
      <c r="S5" s="189"/>
      <c r="T5" s="189"/>
    </row>
    <row r="6" spans="1:22" s="219" customFormat="1" ht="73.5" customHeight="1" thickBot="1" x14ac:dyDescent="0.25">
      <c r="A6" s="505"/>
      <c r="B6" s="508"/>
      <c r="C6" s="508"/>
      <c r="D6" s="206" t="s">
        <v>7</v>
      </c>
      <c r="E6" s="207" t="s">
        <v>6</v>
      </c>
      <c r="F6" s="208" t="s">
        <v>10</v>
      </c>
      <c r="G6" s="209"/>
      <c r="H6" s="210"/>
      <c r="I6" s="211"/>
      <c r="J6" s="212" t="s">
        <v>41</v>
      </c>
      <c r="K6" s="212" t="s">
        <v>41</v>
      </c>
      <c r="L6" s="212" t="s">
        <v>41</v>
      </c>
      <c r="M6" s="213"/>
      <c r="N6" s="214"/>
      <c r="O6" s="215"/>
      <c r="P6" s="216"/>
      <c r="Q6" s="217"/>
      <c r="R6" s="218" t="s">
        <v>44</v>
      </c>
      <c r="T6" s="220"/>
      <c r="U6" s="220"/>
      <c r="V6" s="220"/>
    </row>
    <row r="7" spans="1:22" ht="17.25" hidden="1" customHeight="1" x14ac:dyDescent="0.2">
      <c r="A7" s="221"/>
      <c r="B7" s="222"/>
      <c r="C7" s="223"/>
      <c r="D7" s="224"/>
      <c r="E7" s="225"/>
      <c r="F7" s="226"/>
      <c r="G7" s="227" t="s">
        <v>8</v>
      </c>
      <c r="H7" s="228" t="s">
        <v>8</v>
      </c>
      <c r="I7" s="229" t="s">
        <v>8</v>
      </c>
      <c r="J7" s="230"/>
      <c r="K7" s="230"/>
      <c r="L7" s="230"/>
      <c r="M7" s="227" t="s">
        <v>8</v>
      </c>
      <c r="N7" s="228" t="s">
        <v>8</v>
      </c>
      <c r="O7" s="229" t="s">
        <v>8</v>
      </c>
      <c r="P7" s="229"/>
      <c r="Q7" s="229"/>
      <c r="R7" s="229" t="s">
        <v>8</v>
      </c>
      <c r="T7" s="189"/>
      <c r="U7" s="189"/>
      <c r="V7" s="189"/>
    </row>
    <row r="8" spans="1:22" ht="17.25" customHeight="1" x14ac:dyDescent="0.25">
      <c r="A8" s="221">
        <v>3</v>
      </c>
      <c r="B8" s="222">
        <v>1</v>
      </c>
      <c r="C8" s="223">
        <v>35</v>
      </c>
      <c r="D8" s="231">
        <v>42611</v>
      </c>
      <c r="E8" s="232">
        <f t="shared" ref="E8:E53" si="0">D8+4</f>
        <v>42615</v>
      </c>
      <c r="F8" s="233" t="s">
        <v>73</v>
      </c>
      <c r="G8" s="234"/>
      <c r="H8" s="235"/>
      <c r="I8" s="236"/>
      <c r="J8" s="237" t="s">
        <v>42</v>
      </c>
      <c r="K8" s="238"/>
      <c r="L8" s="239"/>
      <c r="M8" s="236"/>
      <c r="N8" s="235"/>
      <c r="O8" s="240"/>
      <c r="P8" s="241"/>
      <c r="Q8" s="241"/>
      <c r="R8" s="242" t="s">
        <v>67</v>
      </c>
      <c r="T8" s="189"/>
      <c r="U8" s="189"/>
      <c r="V8" s="189"/>
    </row>
    <row r="9" spans="1:22" ht="17.25" customHeight="1" x14ac:dyDescent="0.25">
      <c r="A9" s="243">
        <v>5</v>
      </c>
      <c r="B9" s="244">
        <v>2</v>
      </c>
      <c r="C9" s="245">
        <f t="shared" ref="C9:C25" si="1">C8+1</f>
        <v>36</v>
      </c>
      <c r="D9" s="231">
        <f t="shared" ref="D9:D54" si="2">D8+7</f>
        <v>42618</v>
      </c>
      <c r="E9" s="232">
        <f t="shared" si="0"/>
        <v>42622</v>
      </c>
      <c r="F9" s="246"/>
      <c r="G9" s="234"/>
      <c r="H9" s="235"/>
      <c r="I9" s="236"/>
      <c r="J9" s="247" t="s">
        <v>42</v>
      </c>
      <c r="K9" s="248"/>
      <c r="L9" s="249"/>
      <c r="M9" s="236"/>
      <c r="N9" s="235"/>
      <c r="O9" s="240"/>
      <c r="P9" s="241"/>
      <c r="Q9" s="241"/>
      <c r="R9" s="246"/>
      <c r="T9" s="189"/>
      <c r="U9" s="250"/>
      <c r="V9" s="189"/>
    </row>
    <row r="10" spans="1:22" ht="17.25" customHeight="1" x14ac:dyDescent="0.25">
      <c r="A10" s="243">
        <v>5</v>
      </c>
      <c r="B10" s="244">
        <v>3</v>
      </c>
      <c r="C10" s="245">
        <f t="shared" si="1"/>
        <v>37</v>
      </c>
      <c r="D10" s="231">
        <f t="shared" si="2"/>
        <v>42625</v>
      </c>
      <c r="E10" s="232">
        <f t="shared" si="0"/>
        <v>42629</v>
      </c>
      <c r="F10" s="246"/>
      <c r="G10" s="234"/>
      <c r="H10" s="235"/>
      <c r="I10" s="236"/>
      <c r="J10" s="247"/>
      <c r="K10" s="248" t="s">
        <v>42</v>
      </c>
      <c r="L10" s="249"/>
      <c r="M10" s="236"/>
      <c r="N10" s="235"/>
      <c r="O10" s="240"/>
      <c r="P10" s="241"/>
      <c r="Q10" s="241"/>
      <c r="R10" s="251"/>
      <c r="T10" s="189"/>
      <c r="U10" s="250"/>
      <c r="V10" s="189"/>
    </row>
    <row r="11" spans="1:22" ht="17.25" customHeight="1" x14ac:dyDescent="0.25">
      <c r="A11" s="243">
        <v>5</v>
      </c>
      <c r="B11" s="244">
        <v>4</v>
      </c>
      <c r="C11" s="245">
        <f t="shared" si="1"/>
        <v>38</v>
      </c>
      <c r="D11" s="231">
        <f t="shared" si="2"/>
        <v>42632</v>
      </c>
      <c r="E11" s="232">
        <f t="shared" si="0"/>
        <v>42636</v>
      </c>
      <c r="F11" s="246"/>
      <c r="G11" s="234"/>
      <c r="H11" s="235"/>
      <c r="I11" s="236"/>
      <c r="J11" s="247"/>
      <c r="K11" s="248" t="s">
        <v>42</v>
      </c>
      <c r="L11" s="249"/>
      <c r="M11" s="236"/>
      <c r="N11" s="235"/>
      <c r="O11" s="240"/>
      <c r="P11" s="241"/>
      <c r="Q11" s="241"/>
      <c r="R11" s="251"/>
      <c r="T11" s="189"/>
      <c r="U11" s="250"/>
      <c r="V11" s="189"/>
    </row>
    <row r="12" spans="1:22" ht="17.25" customHeight="1" x14ac:dyDescent="0.25">
      <c r="A12" s="243">
        <v>5</v>
      </c>
      <c r="B12" s="244">
        <v>5</v>
      </c>
      <c r="C12" s="245">
        <f t="shared" si="1"/>
        <v>39</v>
      </c>
      <c r="D12" s="231">
        <f t="shared" si="2"/>
        <v>42639</v>
      </c>
      <c r="E12" s="232">
        <f t="shared" si="0"/>
        <v>42643</v>
      </c>
      <c r="F12" s="246"/>
      <c r="G12" s="252"/>
      <c r="H12" s="235"/>
      <c r="I12" s="253"/>
      <c r="J12" s="247"/>
      <c r="K12" s="248" t="s">
        <v>42</v>
      </c>
      <c r="L12" s="249"/>
      <c r="M12" s="254"/>
      <c r="N12" s="235"/>
      <c r="O12" s="255"/>
      <c r="P12" s="256"/>
      <c r="Q12" s="257"/>
      <c r="R12" s="258"/>
      <c r="T12" s="189"/>
      <c r="U12" s="250"/>
      <c r="V12" s="189"/>
    </row>
    <row r="13" spans="1:22" ht="17.25" customHeight="1" x14ac:dyDescent="0.25">
      <c r="A13" s="243">
        <v>4</v>
      </c>
      <c r="B13" s="244">
        <v>6</v>
      </c>
      <c r="C13" s="245">
        <f t="shared" si="1"/>
        <v>40</v>
      </c>
      <c r="D13" s="231">
        <f t="shared" si="2"/>
        <v>42646</v>
      </c>
      <c r="E13" s="232">
        <f t="shared" si="0"/>
        <v>42650</v>
      </c>
      <c r="F13" s="246" t="s">
        <v>74</v>
      </c>
      <c r="G13" s="234"/>
      <c r="H13" s="235"/>
      <c r="I13" s="236"/>
      <c r="J13" s="247" t="s">
        <v>42</v>
      </c>
      <c r="K13" s="248"/>
      <c r="L13" s="249"/>
      <c r="M13" s="236"/>
      <c r="N13" s="235"/>
      <c r="O13" s="240"/>
      <c r="P13" s="241"/>
      <c r="Q13" s="241"/>
      <c r="R13" s="251"/>
      <c r="T13" s="189"/>
      <c r="U13" s="250"/>
      <c r="V13" s="189"/>
    </row>
    <row r="14" spans="1:22" ht="17.25" customHeight="1" x14ac:dyDescent="0.25">
      <c r="A14" s="243">
        <v>5</v>
      </c>
      <c r="B14" s="244">
        <v>7</v>
      </c>
      <c r="C14" s="245">
        <f t="shared" si="1"/>
        <v>41</v>
      </c>
      <c r="D14" s="231">
        <f t="shared" si="2"/>
        <v>42653</v>
      </c>
      <c r="E14" s="232">
        <f t="shared" si="0"/>
        <v>42657</v>
      </c>
      <c r="F14" s="246"/>
      <c r="G14" s="252"/>
      <c r="H14" s="259"/>
      <c r="I14" s="253"/>
      <c r="J14" s="247" t="s">
        <v>42</v>
      </c>
      <c r="K14" s="248"/>
      <c r="L14" s="249"/>
      <c r="M14" s="254"/>
      <c r="N14" s="259"/>
      <c r="O14" s="255"/>
      <c r="P14" s="257"/>
      <c r="Q14" s="256"/>
      <c r="R14" s="260"/>
      <c r="T14" s="189"/>
      <c r="U14" s="250"/>
      <c r="V14" s="189"/>
    </row>
    <row r="15" spans="1:22" ht="17.25" customHeight="1" x14ac:dyDescent="0.2">
      <c r="A15" s="243">
        <v>5</v>
      </c>
      <c r="B15" s="244">
        <v>8</v>
      </c>
      <c r="C15" s="245">
        <f t="shared" si="1"/>
        <v>42</v>
      </c>
      <c r="D15" s="231">
        <f t="shared" si="2"/>
        <v>42660</v>
      </c>
      <c r="E15" s="232">
        <f t="shared" si="0"/>
        <v>42664</v>
      </c>
      <c r="F15" s="246"/>
      <c r="G15" s="261"/>
      <c r="H15" s="262"/>
      <c r="I15" s="263"/>
      <c r="J15" s="247" t="s">
        <v>42</v>
      </c>
      <c r="K15" s="248"/>
      <c r="L15" s="249"/>
      <c r="M15" s="264"/>
      <c r="N15" s="262"/>
      <c r="O15" s="265"/>
      <c r="P15" s="266"/>
      <c r="Q15" s="266"/>
      <c r="R15" s="267"/>
      <c r="T15" s="189"/>
      <c r="U15" s="250"/>
      <c r="V15" s="189"/>
    </row>
    <row r="16" spans="1:22" ht="17.25" customHeight="1" x14ac:dyDescent="0.2">
      <c r="A16" s="243" t="s">
        <v>11</v>
      </c>
      <c r="B16" s="244" t="s">
        <v>11</v>
      </c>
      <c r="C16" s="245">
        <f t="shared" si="1"/>
        <v>43</v>
      </c>
      <c r="D16" s="231">
        <f t="shared" si="2"/>
        <v>42667</v>
      </c>
      <c r="E16" s="232">
        <f t="shared" si="0"/>
        <v>42671</v>
      </c>
      <c r="F16" s="246" t="s">
        <v>0</v>
      </c>
      <c r="G16" s="268" t="s">
        <v>8</v>
      </c>
      <c r="H16" s="269" t="s">
        <v>8</v>
      </c>
      <c r="I16" s="270" t="s">
        <v>8</v>
      </c>
      <c r="J16" s="271" t="s">
        <v>8</v>
      </c>
      <c r="K16" s="272" t="s">
        <v>8</v>
      </c>
      <c r="L16" s="273" t="s">
        <v>8</v>
      </c>
      <c r="M16" s="270" t="s">
        <v>8</v>
      </c>
      <c r="N16" s="269" t="s">
        <v>8</v>
      </c>
      <c r="O16" s="274" t="s">
        <v>8</v>
      </c>
      <c r="P16" s="275" t="s">
        <v>8</v>
      </c>
      <c r="Q16" s="275" t="s">
        <v>8</v>
      </c>
      <c r="R16" s="267" t="s">
        <v>8</v>
      </c>
      <c r="T16" s="189"/>
      <c r="U16" s="276"/>
      <c r="V16" s="189"/>
    </row>
    <row r="17" spans="1:22" ht="17.25" customHeight="1" x14ac:dyDescent="0.25">
      <c r="A17" s="243">
        <v>4</v>
      </c>
      <c r="B17" s="244">
        <v>9</v>
      </c>
      <c r="C17" s="245">
        <f t="shared" si="1"/>
        <v>44</v>
      </c>
      <c r="D17" s="231">
        <f t="shared" si="2"/>
        <v>42674</v>
      </c>
      <c r="E17" s="232">
        <f t="shared" si="0"/>
        <v>42678</v>
      </c>
      <c r="F17" s="246" t="s">
        <v>75</v>
      </c>
      <c r="G17" s="234"/>
      <c r="H17" s="235"/>
      <c r="I17" s="236"/>
      <c r="J17" s="247"/>
      <c r="K17" s="248" t="s">
        <v>42</v>
      </c>
      <c r="L17" s="249"/>
      <c r="M17" s="236"/>
      <c r="N17" s="235"/>
      <c r="O17" s="240"/>
      <c r="P17" s="241"/>
      <c r="Q17" s="241"/>
      <c r="R17" s="251"/>
      <c r="T17" s="189"/>
      <c r="U17" s="250"/>
      <c r="V17" s="189"/>
    </row>
    <row r="18" spans="1:22" ht="17.25" customHeight="1" x14ac:dyDescent="0.25">
      <c r="A18" s="243">
        <v>5</v>
      </c>
      <c r="B18" s="244">
        <v>10</v>
      </c>
      <c r="C18" s="245">
        <f t="shared" si="1"/>
        <v>45</v>
      </c>
      <c r="D18" s="231">
        <f t="shared" si="2"/>
        <v>42681</v>
      </c>
      <c r="E18" s="232">
        <f t="shared" si="0"/>
        <v>42685</v>
      </c>
      <c r="F18" s="246"/>
      <c r="G18" s="234"/>
      <c r="H18" s="235"/>
      <c r="I18" s="236"/>
      <c r="J18" s="247"/>
      <c r="K18" s="248" t="s">
        <v>42</v>
      </c>
      <c r="L18" s="249"/>
      <c r="M18" s="236"/>
      <c r="N18" s="235"/>
      <c r="O18" s="240"/>
      <c r="P18" s="241"/>
      <c r="Q18" s="241"/>
      <c r="R18" s="277"/>
      <c r="T18" s="189"/>
      <c r="U18" s="250"/>
      <c r="V18" s="189"/>
    </row>
    <row r="19" spans="1:22" ht="17.25" customHeight="1" x14ac:dyDescent="0.25">
      <c r="A19" s="243">
        <v>5</v>
      </c>
      <c r="B19" s="244">
        <v>11</v>
      </c>
      <c r="C19" s="245">
        <f t="shared" si="1"/>
        <v>46</v>
      </c>
      <c r="D19" s="231">
        <f t="shared" si="2"/>
        <v>42688</v>
      </c>
      <c r="E19" s="232">
        <f t="shared" si="0"/>
        <v>42692</v>
      </c>
      <c r="F19" s="278"/>
      <c r="G19" s="234"/>
      <c r="H19" s="235"/>
      <c r="I19" s="236"/>
      <c r="J19" s="279"/>
      <c r="K19" s="280" t="s">
        <v>42</v>
      </c>
      <c r="L19" s="281"/>
      <c r="M19" s="236"/>
      <c r="N19" s="235"/>
      <c r="O19" s="240"/>
      <c r="P19" s="241"/>
      <c r="Q19" s="241"/>
      <c r="R19" s="277"/>
      <c r="T19" s="189"/>
      <c r="U19" s="282"/>
      <c r="V19" s="189"/>
    </row>
    <row r="20" spans="1:22" ht="17.25" customHeight="1" x14ac:dyDescent="0.25">
      <c r="A20" s="243">
        <v>4</v>
      </c>
      <c r="B20" s="244">
        <v>12</v>
      </c>
      <c r="C20" s="245">
        <f t="shared" si="1"/>
        <v>47</v>
      </c>
      <c r="D20" s="231">
        <f t="shared" si="2"/>
        <v>42695</v>
      </c>
      <c r="E20" s="232">
        <f t="shared" si="0"/>
        <v>42699</v>
      </c>
      <c r="F20" s="278" t="s">
        <v>76</v>
      </c>
      <c r="G20" s="234"/>
      <c r="H20" s="235"/>
      <c r="I20" s="236"/>
      <c r="J20" s="279" t="s">
        <v>42</v>
      </c>
      <c r="K20" s="280"/>
      <c r="L20" s="281"/>
      <c r="M20" s="236"/>
      <c r="N20" s="235"/>
      <c r="O20" s="240"/>
      <c r="P20" s="241"/>
      <c r="Q20" s="241"/>
      <c r="R20" s="283" t="s">
        <v>77</v>
      </c>
      <c r="T20" s="189"/>
      <c r="U20" s="282"/>
      <c r="V20" s="189"/>
    </row>
    <row r="21" spans="1:22" ht="17.25" customHeight="1" x14ac:dyDescent="0.25">
      <c r="A21" s="243">
        <v>5</v>
      </c>
      <c r="B21" s="244">
        <v>13</v>
      </c>
      <c r="C21" s="245">
        <f t="shared" si="1"/>
        <v>48</v>
      </c>
      <c r="D21" s="231">
        <f t="shared" si="2"/>
        <v>42702</v>
      </c>
      <c r="E21" s="232">
        <f t="shared" si="0"/>
        <v>42706</v>
      </c>
      <c r="F21" s="246"/>
      <c r="G21" s="234"/>
      <c r="H21" s="235"/>
      <c r="I21" s="236"/>
      <c r="J21" s="247" t="s">
        <v>42</v>
      </c>
      <c r="K21" s="248"/>
      <c r="L21" s="249"/>
      <c r="M21" s="236"/>
      <c r="N21" s="235"/>
      <c r="O21" s="240"/>
      <c r="P21" s="241"/>
      <c r="Q21" s="241"/>
      <c r="R21" s="284"/>
      <c r="T21" s="189"/>
      <c r="U21" s="250"/>
      <c r="V21" s="189"/>
    </row>
    <row r="22" spans="1:22" ht="17.25" customHeight="1" x14ac:dyDescent="0.25">
      <c r="A22" s="243">
        <v>5</v>
      </c>
      <c r="B22" s="244">
        <v>14</v>
      </c>
      <c r="C22" s="245">
        <f t="shared" si="1"/>
        <v>49</v>
      </c>
      <c r="D22" s="231">
        <f t="shared" si="2"/>
        <v>42709</v>
      </c>
      <c r="E22" s="232">
        <f t="shared" si="0"/>
        <v>42713</v>
      </c>
      <c r="F22" s="246"/>
      <c r="G22" s="234"/>
      <c r="H22" s="235"/>
      <c r="I22" s="236"/>
      <c r="J22" s="247" t="s">
        <v>42</v>
      </c>
      <c r="K22" s="248"/>
      <c r="L22" s="249"/>
      <c r="M22" s="236"/>
      <c r="N22" s="235"/>
      <c r="O22" s="240"/>
      <c r="P22" s="241"/>
      <c r="Q22" s="241"/>
      <c r="R22" s="251"/>
      <c r="T22" s="189"/>
      <c r="U22" s="250"/>
      <c r="V22" s="189"/>
    </row>
    <row r="23" spans="1:22" ht="17.25" customHeight="1" x14ac:dyDescent="0.25">
      <c r="A23" s="243">
        <v>5</v>
      </c>
      <c r="B23" s="244">
        <v>15</v>
      </c>
      <c r="C23" s="245">
        <f t="shared" si="1"/>
        <v>50</v>
      </c>
      <c r="D23" s="231">
        <f t="shared" si="2"/>
        <v>42716</v>
      </c>
      <c r="E23" s="232">
        <f t="shared" si="0"/>
        <v>42720</v>
      </c>
      <c r="F23" s="246"/>
      <c r="G23" s="252"/>
      <c r="H23" s="235"/>
      <c r="I23" s="253"/>
      <c r="J23" s="247" t="s">
        <v>42</v>
      </c>
      <c r="K23" s="248"/>
      <c r="L23" s="249"/>
      <c r="M23" s="254"/>
      <c r="N23" s="235"/>
      <c r="O23" s="255"/>
      <c r="P23" s="257"/>
      <c r="Q23" s="257"/>
      <c r="R23" s="267"/>
      <c r="T23" s="189"/>
      <c r="U23" s="250"/>
      <c r="V23" s="189"/>
    </row>
    <row r="24" spans="1:22" ht="17.25" customHeight="1" x14ac:dyDescent="0.2">
      <c r="A24" s="243" t="s">
        <v>11</v>
      </c>
      <c r="B24" s="244" t="s">
        <v>11</v>
      </c>
      <c r="C24" s="245">
        <f t="shared" si="1"/>
        <v>51</v>
      </c>
      <c r="D24" s="231">
        <f t="shared" si="2"/>
        <v>42723</v>
      </c>
      <c r="E24" s="232">
        <f t="shared" si="0"/>
        <v>42727</v>
      </c>
      <c r="F24" s="246" t="s">
        <v>78</v>
      </c>
      <c r="G24" s="268" t="s">
        <v>8</v>
      </c>
      <c r="H24" s="269" t="s">
        <v>8</v>
      </c>
      <c r="I24" s="270" t="s">
        <v>8</v>
      </c>
      <c r="J24" s="271" t="s">
        <v>8</v>
      </c>
      <c r="K24" s="272" t="s">
        <v>8</v>
      </c>
      <c r="L24" s="273" t="s">
        <v>8</v>
      </c>
      <c r="M24" s="270" t="s">
        <v>8</v>
      </c>
      <c r="N24" s="269" t="s">
        <v>8</v>
      </c>
      <c r="O24" s="274" t="s">
        <v>8</v>
      </c>
      <c r="P24" s="275" t="s">
        <v>8</v>
      </c>
      <c r="Q24" s="275" t="s">
        <v>8</v>
      </c>
      <c r="R24" s="285" t="s">
        <v>79</v>
      </c>
      <c r="T24" s="189"/>
      <c r="U24" s="276"/>
      <c r="V24" s="189"/>
    </row>
    <row r="25" spans="1:22" ht="17.25" customHeight="1" x14ac:dyDescent="0.2">
      <c r="A25" s="243" t="s">
        <v>11</v>
      </c>
      <c r="B25" s="244" t="s">
        <v>11</v>
      </c>
      <c r="C25" s="245">
        <f t="shared" si="1"/>
        <v>52</v>
      </c>
      <c r="D25" s="231">
        <f t="shared" si="2"/>
        <v>42730</v>
      </c>
      <c r="E25" s="232">
        <f t="shared" si="0"/>
        <v>42734</v>
      </c>
      <c r="F25" s="246" t="s">
        <v>80</v>
      </c>
      <c r="G25" s="286" t="s">
        <v>8</v>
      </c>
      <c r="H25" s="262" t="s">
        <v>8</v>
      </c>
      <c r="I25" s="263" t="s">
        <v>8</v>
      </c>
      <c r="J25" s="271" t="s">
        <v>8</v>
      </c>
      <c r="K25" s="272" t="s">
        <v>8</v>
      </c>
      <c r="L25" s="273" t="s">
        <v>8</v>
      </c>
      <c r="M25" s="287" t="s">
        <v>8</v>
      </c>
      <c r="N25" s="262" t="s">
        <v>8</v>
      </c>
      <c r="O25" s="265" t="s">
        <v>8</v>
      </c>
      <c r="P25" s="275" t="s">
        <v>8</v>
      </c>
      <c r="Q25" s="275" t="s">
        <v>8</v>
      </c>
      <c r="R25" s="267" t="s">
        <v>8</v>
      </c>
      <c r="T25" s="189"/>
      <c r="U25" s="276"/>
      <c r="V25" s="189"/>
    </row>
    <row r="26" spans="1:22" ht="17.25" customHeight="1" x14ac:dyDescent="0.25">
      <c r="A26" s="243">
        <v>4</v>
      </c>
      <c r="B26" s="288">
        <v>16</v>
      </c>
      <c r="C26" s="245">
        <v>1</v>
      </c>
      <c r="D26" s="231">
        <f t="shared" si="2"/>
        <v>42737</v>
      </c>
      <c r="E26" s="232">
        <f t="shared" si="0"/>
        <v>42741</v>
      </c>
      <c r="F26" s="246" t="s">
        <v>81</v>
      </c>
      <c r="G26" s="289"/>
      <c r="H26" s="290"/>
      <c r="I26" s="291"/>
      <c r="J26" s="247"/>
      <c r="K26" s="248" t="s">
        <v>42</v>
      </c>
      <c r="L26" s="249"/>
      <c r="M26" s="292"/>
      <c r="N26" s="290"/>
      <c r="O26" s="293"/>
      <c r="P26" s="294"/>
      <c r="Q26" s="294"/>
      <c r="R26" s="295"/>
      <c r="T26" s="189"/>
      <c r="U26" s="250"/>
      <c r="V26" s="189"/>
    </row>
    <row r="27" spans="1:22" ht="17.25" customHeight="1" x14ac:dyDescent="0.25">
      <c r="A27" s="243">
        <v>5</v>
      </c>
      <c r="B27" s="244">
        <v>17</v>
      </c>
      <c r="C27" s="245">
        <f t="shared" ref="B27:C43" si="3">C26+1</f>
        <v>2</v>
      </c>
      <c r="D27" s="231">
        <f t="shared" si="2"/>
        <v>42744</v>
      </c>
      <c r="E27" s="232">
        <f t="shared" si="0"/>
        <v>42748</v>
      </c>
      <c r="F27" s="246"/>
      <c r="G27" s="234"/>
      <c r="H27" s="235"/>
      <c r="I27" s="236"/>
      <c r="J27" s="247"/>
      <c r="K27" s="248"/>
      <c r="L27" s="249" t="s">
        <v>42</v>
      </c>
      <c r="M27" s="236"/>
      <c r="N27" s="235"/>
      <c r="O27" s="240"/>
      <c r="P27" s="294"/>
      <c r="Q27" s="294"/>
      <c r="R27" s="283" t="s">
        <v>82</v>
      </c>
      <c r="T27" s="189"/>
      <c r="U27" s="250"/>
      <c r="V27" s="189"/>
    </row>
    <row r="28" spans="1:22" ht="17.25" customHeight="1" x14ac:dyDescent="0.25">
      <c r="A28" s="243">
        <v>5</v>
      </c>
      <c r="B28" s="288">
        <v>18</v>
      </c>
      <c r="C28" s="245">
        <f t="shared" si="3"/>
        <v>3</v>
      </c>
      <c r="D28" s="231">
        <f t="shared" si="2"/>
        <v>42751</v>
      </c>
      <c r="E28" s="232">
        <f t="shared" si="0"/>
        <v>42755</v>
      </c>
      <c r="F28" s="246"/>
      <c r="G28" s="234"/>
      <c r="H28" s="235"/>
      <c r="I28" s="236"/>
      <c r="J28" s="247"/>
      <c r="K28" s="248"/>
      <c r="L28" s="249" t="s">
        <v>42</v>
      </c>
      <c r="M28" s="236"/>
      <c r="N28" s="235"/>
      <c r="O28" s="240"/>
      <c r="P28" s="294"/>
      <c r="Q28" s="294"/>
      <c r="R28" s="296"/>
      <c r="T28" s="189"/>
      <c r="U28" s="250"/>
      <c r="V28" s="189"/>
    </row>
    <row r="29" spans="1:22" ht="17.25" customHeight="1" x14ac:dyDescent="0.25">
      <c r="A29" s="243">
        <v>5</v>
      </c>
      <c r="B29" s="244">
        <v>19</v>
      </c>
      <c r="C29" s="245">
        <f t="shared" si="3"/>
        <v>4</v>
      </c>
      <c r="D29" s="231">
        <f t="shared" si="2"/>
        <v>42758</v>
      </c>
      <c r="E29" s="232">
        <f t="shared" si="0"/>
        <v>42762</v>
      </c>
      <c r="F29" s="246"/>
      <c r="G29" s="234"/>
      <c r="H29" s="235"/>
      <c r="I29" s="236"/>
      <c r="J29" s="247"/>
      <c r="K29" s="248"/>
      <c r="L29" s="249" t="s">
        <v>42</v>
      </c>
      <c r="M29" s="236"/>
      <c r="N29" s="235"/>
      <c r="O29" s="240"/>
      <c r="P29" s="294"/>
      <c r="Q29" s="294"/>
      <c r="R29" s="284"/>
      <c r="T29" s="189"/>
      <c r="U29" s="250"/>
      <c r="V29" s="189"/>
    </row>
    <row r="30" spans="1:22" ht="17.25" customHeight="1" x14ac:dyDescent="0.2">
      <c r="A30" s="243">
        <v>5</v>
      </c>
      <c r="B30" s="288">
        <v>20</v>
      </c>
      <c r="C30" s="245">
        <f t="shared" si="3"/>
        <v>5</v>
      </c>
      <c r="D30" s="231">
        <f t="shared" si="2"/>
        <v>42765</v>
      </c>
      <c r="E30" s="232">
        <f t="shared" si="0"/>
        <v>42769</v>
      </c>
      <c r="F30" s="246"/>
      <c r="G30" s="268" t="s">
        <v>8</v>
      </c>
      <c r="H30" s="269" t="s">
        <v>8</v>
      </c>
      <c r="I30" s="270" t="s">
        <v>8</v>
      </c>
      <c r="J30" s="247"/>
      <c r="K30" s="248"/>
      <c r="L30" s="249" t="s">
        <v>42</v>
      </c>
      <c r="M30" s="270" t="s">
        <v>8</v>
      </c>
      <c r="N30" s="269" t="s">
        <v>8</v>
      </c>
      <c r="O30" s="274" t="s">
        <v>8</v>
      </c>
      <c r="P30" s="275" t="s">
        <v>8</v>
      </c>
      <c r="Q30" s="275" t="s">
        <v>8</v>
      </c>
      <c r="R30" s="267"/>
      <c r="T30" s="189"/>
      <c r="U30" s="250"/>
      <c r="V30" s="189"/>
    </row>
    <row r="31" spans="1:22" ht="17.25" customHeight="1" x14ac:dyDescent="0.25">
      <c r="A31" s="243" t="s">
        <v>11</v>
      </c>
      <c r="B31" s="244" t="s">
        <v>11</v>
      </c>
      <c r="C31" s="245">
        <f t="shared" si="3"/>
        <v>6</v>
      </c>
      <c r="D31" s="231">
        <f t="shared" si="2"/>
        <v>42772</v>
      </c>
      <c r="E31" s="232">
        <f t="shared" si="0"/>
        <v>42776</v>
      </c>
      <c r="F31" s="297" t="s">
        <v>1</v>
      </c>
      <c r="G31" s="234"/>
      <c r="H31" s="235"/>
      <c r="I31" s="236"/>
      <c r="J31" s="271" t="s">
        <v>8</v>
      </c>
      <c r="K31" s="272" t="s">
        <v>8</v>
      </c>
      <c r="L31" s="273" t="s">
        <v>8</v>
      </c>
      <c r="M31" s="236"/>
      <c r="N31" s="235"/>
      <c r="O31" s="240"/>
      <c r="P31" s="294"/>
      <c r="Q31" s="294"/>
      <c r="R31" s="267" t="s">
        <v>8</v>
      </c>
      <c r="T31" s="189"/>
      <c r="U31" s="250"/>
      <c r="V31" s="189"/>
    </row>
    <row r="32" spans="1:22" ht="17.25" customHeight="1" x14ac:dyDescent="0.25">
      <c r="A32" s="243">
        <v>5</v>
      </c>
      <c r="B32" s="244">
        <v>21</v>
      </c>
      <c r="C32" s="245">
        <f t="shared" si="3"/>
        <v>7</v>
      </c>
      <c r="D32" s="231">
        <f t="shared" si="2"/>
        <v>42779</v>
      </c>
      <c r="E32" s="232">
        <f t="shared" si="0"/>
        <v>42783</v>
      </c>
      <c r="F32" s="246"/>
      <c r="G32" s="234"/>
      <c r="H32" s="235"/>
      <c r="I32" s="236"/>
      <c r="J32" s="247"/>
      <c r="K32" s="248" t="s">
        <v>42</v>
      </c>
      <c r="L32" s="249"/>
      <c r="M32" s="236"/>
      <c r="N32" s="235"/>
      <c r="O32" s="240"/>
      <c r="P32" s="294"/>
      <c r="Q32" s="294"/>
      <c r="R32" s="251"/>
      <c r="T32" s="189"/>
      <c r="U32" s="250"/>
      <c r="V32" s="189"/>
    </row>
    <row r="33" spans="1:22" ht="17.25" customHeight="1" x14ac:dyDescent="0.25">
      <c r="A33" s="243">
        <v>5</v>
      </c>
      <c r="B33" s="244">
        <f>B32+1</f>
        <v>22</v>
      </c>
      <c r="C33" s="245">
        <f t="shared" si="3"/>
        <v>8</v>
      </c>
      <c r="D33" s="231">
        <f t="shared" si="2"/>
        <v>42786</v>
      </c>
      <c r="E33" s="232">
        <f t="shared" si="0"/>
        <v>42790</v>
      </c>
      <c r="F33" s="246"/>
      <c r="G33" s="234"/>
      <c r="H33" s="235"/>
      <c r="I33" s="236"/>
      <c r="J33" s="247"/>
      <c r="K33" s="248" t="s">
        <v>42</v>
      </c>
      <c r="L33" s="249"/>
      <c r="M33" s="236"/>
      <c r="N33" s="235"/>
      <c r="O33" s="240"/>
      <c r="P33" s="294"/>
      <c r="Q33" s="294"/>
      <c r="R33" s="295"/>
      <c r="T33" s="189"/>
      <c r="U33" s="250"/>
      <c r="V33" s="189"/>
    </row>
    <row r="34" spans="1:22" ht="17.25" customHeight="1" x14ac:dyDescent="0.25">
      <c r="A34" s="243">
        <v>5</v>
      </c>
      <c r="B34" s="244">
        <f>B33+1</f>
        <v>23</v>
      </c>
      <c r="C34" s="245">
        <f t="shared" si="3"/>
        <v>9</v>
      </c>
      <c r="D34" s="231">
        <f t="shared" si="2"/>
        <v>42793</v>
      </c>
      <c r="E34" s="232">
        <f t="shared" si="0"/>
        <v>42797</v>
      </c>
      <c r="F34" s="246"/>
      <c r="G34" s="252"/>
      <c r="H34" s="235"/>
      <c r="I34" s="253"/>
      <c r="J34" s="247"/>
      <c r="K34" s="248" t="s">
        <v>42</v>
      </c>
      <c r="L34" s="249"/>
      <c r="M34" s="254"/>
      <c r="N34" s="235"/>
      <c r="O34" s="255"/>
      <c r="P34" s="294"/>
      <c r="Q34" s="294"/>
      <c r="R34" s="295"/>
      <c r="T34" s="189"/>
      <c r="U34" s="250"/>
      <c r="V34" s="189"/>
    </row>
    <row r="35" spans="1:22" ht="17.25" customHeight="1" x14ac:dyDescent="0.25">
      <c r="A35" s="243">
        <v>5</v>
      </c>
      <c r="B35" s="244">
        <f>B34+1</f>
        <v>24</v>
      </c>
      <c r="C35" s="245">
        <f t="shared" si="3"/>
        <v>10</v>
      </c>
      <c r="D35" s="231">
        <f t="shared" si="2"/>
        <v>42800</v>
      </c>
      <c r="E35" s="232">
        <f t="shared" si="0"/>
        <v>42804</v>
      </c>
      <c r="F35" s="246"/>
      <c r="G35" s="234"/>
      <c r="H35" s="235"/>
      <c r="I35" s="236"/>
      <c r="J35" s="247"/>
      <c r="K35" s="248" t="s">
        <v>42</v>
      </c>
      <c r="L35" s="249"/>
      <c r="M35" s="236"/>
      <c r="N35" s="235"/>
      <c r="O35" s="240"/>
      <c r="P35" s="294"/>
      <c r="Q35" s="294"/>
      <c r="R35" s="295"/>
      <c r="T35" s="189"/>
      <c r="U35" s="250"/>
      <c r="V35" s="189"/>
    </row>
    <row r="36" spans="1:22" ht="17.25" customHeight="1" x14ac:dyDescent="0.25">
      <c r="A36" s="243">
        <v>5</v>
      </c>
      <c r="B36" s="244">
        <f>B35+1</f>
        <v>25</v>
      </c>
      <c r="C36" s="245">
        <f t="shared" si="3"/>
        <v>11</v>
      </c>
      <c r="D36" s="231">
        <f t="shared" si="2"/>
        <v>42807</v>
      </c>
      <c r="E36" s="232">
        <f t="shared" si="0"/>
        <v>42811</v>
      </c>
      <c r="F36" s="246"/>
      <c r="G36" s="252"/>
      <c r="H36" s="259"/>
      <c r="I36" s="253"/>
      <c r="J36" s="247"/>
      <c r="K36" s="248"/>
      <c r="L36" s="249" t="s">
        <v>42</v>
      </c>
      <c r="M36" s="254"/>
      <c r="N36" s="259"/>
      <c r="O36" s="255"/>
      <c r="P36" s="294"/>
      <c r="Q36" s="294"/>
      <c r="R36" s="295"/>
      <c r="T36" s="189"/>
      <c r="U36" s="250"/>
      <c r="V36" s="189"/>
    </row>
    <row r="37" spans="1:22" ht="17.25" customHeight="1" x14ac:dyDescent="0.25">
      <c r="A37" s="243">
        <v>5</v>
      </c>
      <c r="B37" s="244">
        <f t="shared" ref="B37:B39" si="4">B36+1</f>
        <v>26</v>
      </c>
      <c r="C37" s="245">
        <f t="shared" si="3"/>
        <v>12</v>
      </c>
      <c r="D37" s="231">
        <f t="shared" si="2"/>
        <v>42814</v>
      </c>
      <c r="E37" s="232">
        <f t="shared" si="0"/>
        <v>42818</v>
      </c>
      <c r="F37" s="246"/>
      <c r="G37" s="289"/>
      <c r="H37" s="290"/>
      <c r="I37" s="291"/>
      <c r="J37" s="247"/>
      <c r="K37" s="248"/>
      <c r="L37" s="249" t="s">
        <v>42</v>
      </c>
      <c r="M37" s="292"/>
      <c r="N37" s="290"/>
      <c r="O37" s="293"/>
      <c r="P37" s="294"/>
      <c r="Q37" s="294"/>
      <c r="R37" s="277"/>
      <c r="T37" s="189"/>
      <c r="U37" s="276"/>
      <c r="V37" s="189"/>
    </row>
    <row r="38" spans="1:22" ht="17.25" customHeight="1" x14ac:dyDescent="0.2">
      <c r="A38" s="243">
        <v>5</v>
      </c>
      <c r="B38" s="244">
        <f t="shared" si="4"/>
        <v>27</v>
      </c>
      <c r="C38" s="245">
        <f t="shared" si="3"/>
        <v>13</v>
      </c>
      <c r="D38" s="231">
        <f t="shared" si="2"/>
        <v>42821</v>
      </c>
      <c r="E38" s="232">
        <f t="shared" si="0"/>
        <v>42825</v>
      </c>
      <c r="F38" s="246"/>
      <c r="G38" s="268"/>
      <c r="H38" s="269"/>
      <c r="I38" s="270"/>
      <c r="J38" s="247"/>
      <c r="K38" s="248"/>
      <c r="L38" s="249" t="s">
        <v>42</v>
      </c>
      <c r="M38" s="270"/>
      <c r="N38" s="269"/>
      <c r="O38" s="274"/>
      <c r="P38" s="275"/>
      <c r="Q38" s="275"/>
      <c r="R38" s="277"/>
      <c r="T38" s="189"/>
      <c r="U38" s="276"/>
      <c r="V38" s="189"/>
    </row>
    <row r="39" spans="1:22" ht="17.25" customHeight="1" x14ac:dyDescent="0.2">
      <c r="A39" s="243">
        <v>5</v>
      </c>
      <c r="B39" s="244">
        <f t="shared" si="4"/>
        <v>28</v>
      </c>
      <c r="C39" s="245">
        <f t="shared" si="3"/>
        <v>14</v>
      </c>
      <c r="D39" s="231">
        <f t="shared" si="2"/>
        <v>42828</v>
      </c>
      <c r="E39" s="232">
        <f t="shared" si="0"/>
        <v>42832</v>
      </c>
      <c r="F39" s="246"/>
      <c r="G39" s="268"/>
      <c r="H39" s="269"/>
      <c r="I39" s="270"/>
      <c r="J39" s="247"/>
      <c r="K39" s="248"/>
      <c r="L39" s="249" t="s">
        <v>42</v>
      </c>
      <c r="M39" s="270"/>
      <c r="N39" s="269"/>
      <c r="O39" s="274"/>
      <c r="P39" s="275"/>
      <c r="Q39" s="275"/>
      <c r="R39" s="277"/>
      <c r="T39" s="189"/>
      <c r="U39" s="250"/>
      <c r="V39" s="189"/>
    </row>
    <row r="40" spans="1:22" ht="17.25" customHeight="1" x14ac:dyDescent="0.25">
      <c r="A40" s="243" t="s">
        <v>11</v>
      </c>
      <c r="B40" s="244" t="s">
        <v>11</v>
      </c>
      <c r="C40" s="245">
        <f t="shared" si="3"/>
        <v>15</v>
      </c>
      <c r="D40" s="231">
        <f t="shared" si="2"/>
        <v>42835</v>
      </c>
      <c r="E40" s="232">
        <f t="shared" si="0"/>
        <v>42839</v>
      </c>
      <c r="F40" s="246" t="s">
        <v>4</v>
      </c>
      <c r="G40" s="234"/>
      <c r="H40" s="235"/>
      <c r="I40" s="236"/>
      <c r="J40" s="271" t="s">
        <v>8</v>
      </c>
      <c r="K40" s="272" t="s">
        <v>8</v>
      </c>
      <c r="L40" s="273" t="s">
        <v>8</v>
      </c>
      <c r="M40" s="236"/>
      <c r="N40" s="235"/>
      <c r="O40" s="240"/>
      <c r="P40" s="294"/>
      <c r="Q40" s="294"/>
      <c r="R40" s="277"/>
      <c r="T40" s="189"/>
      <c r="U40" s="250"/>
      <c r="V40" s="189"/>
    </row>
    <row r="41" spans="1:22" ht="17.25" customHeight="1" x14ac:dyDescent="0.25">
      <c r="A41" s="243" t="s">
        <v>11</v>
      </c>
      <c r="B41" s="244" t="s">
        <v>11</v>
      </c>
      <c r="C41" s="245">
        <f t="shared" si="3"/>
        <v>16</v>
      </c>
      <c r="D41" s="231">
        <f t="shared" si="2"/>
        <v>42842</v>
      </c>
      <c r="E41" s="232">
        <f t="shared" si="0"/>
        <v>42846</v>
      </c>
      <c r="F41" s="246" t="s">
        <v>4</v>
      </c>
      <c r="G41" s="234"/>
      <c r="H41" s="235"/>
      <c r="I41" s="236"/>
      <c r="J41" s="271" t="s">
        <v>8</v>
      </c>
      <c r="K41" s="272" t="s">
        <v>8</v>
      </c>
      <c r="L41" s="273" t="s">
        <v>8</v>
      </c>
      <c r="M41" s="236"/>
      <c r="N41" s="235"/>
      <c r="O41" s="240"/>
      <c r="P41" s="294"/>
      <c r="Q41" s="294"/>
      <c r="R41" s="277"/>
      <c r="T41" s="189"/>
      <c r="U41" s="250"/>
      <c r="V41" s="189"/>
    </row>
    <row r="42" spans="1:22" ht="17.25" customHeight="1" x14ac:dyDescent="0.25">
      <c r="A42" s="243">
        <v>5</v>
      </c>
      <c r="B42" s="244">
        <v>29</v>
      </c>
      <c r="C42" s="245">
        <f t="shared" si="3"/>
        <v>17</v>
      </c>
      <c r="D42" s="231">
        <f t="shared" si="2"/>
        <v>42849</v>
      </c>
      <c r="E42" s="232">
        <f t="shared" si="0"/>
        <v>42853</v>
      </c>
      <c r="F42" s="246"/>
      <c r="G42" s="234"/>
      <c r="H42" s="235"/>
      <c r="I42" s="236"/>
      <c r="J42" s="247"/>
      <c r="K42" s="248" t="s">
        <v>42</v>
      </c>
      <c r="L42" s="249"/>
      <c r="M42" s="236"/>
      <c r="N42" s="235"/>
      <c r="O42" s="240"/>
      <c r="P42" s="294"/>
      <c r="Q42" s="294"/>
      <c r="R42" s="277"/>
      <c r="T42" s="189"/>
      <c r="U42" s="250"/>
      <c r="V42" s="189"/>
    </row>
    <row r="43" spans="1:22" ht="17.25" customHeight="1" x14ac:dyDescent="0.25">
      <c r="A43" s="243">
        <v>4</v>
      </c>
      <c r="B43" s="244">
        <f t="shared" si="3"/>
        <v>30</v>
      </c>
      <c r="C43" s="245">
        <f t="shared" si="3"/>
        <v>18</v>
      </c>
      <c r="D43" s="231">
        <f t="shared" si="2"/>
        <v>42856</v>
      </c>
      <c r="E43" s="232">
        <f t="shared" si="0"/>
        <v>42860</v>
      </c>
      <c r="F43" s="246" t="s">
        <v>83</v>
      </c>
      <c r="G43" s="234"/>
      <c r="H43" s="235"/>
      <c r="I43" s="236"/>
      <c r="J43" s="247"/>
      <c r="K43" s="248" t="s">
        <v>42</v>
      </c>
      <c r="L43" s="249"/>
      <c r="M43" s="236"/>
      <c r="N43" s="235"/>
      <c r="O43" s="240"/>
      <c r="P43" s="298"/>
      <c r="Q43" s="298"/>
      <c r="R43" s="277"/>
      <c r="T43" s="189"/>
      <c r="U43" s="250"/>
      <c r="V43" s="189"/>
    </row>
    <row r="44" spans="1:22" ht="17.25" customHeight="1" x14ac:dyDescent="0.25">
      <c r="A44" s="243">
        <v>5</v>
      </c>
      <c r="B44" s="244">
        <f t="shared" ref="B44:C53" si="5">B43+1</f>
        <v>31</v>
      </c>
      <c r="C44" s="245">
        <f t="shared" si="5"/>
        <v>19</v>
      </c>
      <c r="D44" s="231">
        <f t="shared" si="2"/>
        <v>42863</v>
      </c>
      <c r="E44" s="232">
        <f t="shared" si="0"/>
        <v>42867</v>
      </c>
      <c r="F44" s="246"/>
      <c r="G44" s="234"/>
      <c r="H44" s="235"/>
      <c r="I44" s="236"/>
      <c r="J44" s="247"/>
      <c r="K44" s="248" t="s">
        <v>42</v>
      </c>
      <c r="L44" s="249"/>
      <c r="M44" s="236"/>
      <c r="N44" s="235"/>
      <c r="O44" s="240"/>
      <c r="P44" s="294"/>
      <c r="Q44" s="294"/>
      <c r="R44" s="284"/>
      <c r="T44" s="189"/>
      <c r="U44" s="250"/>
      <c r="V44" s="189"/>
    </row>
    <row r="45" spans="1:22" ht="17.25" customHeight="1" x14ac:dyDescent="0.25">
      <c r="A45" s="243">
        <v>5</v>
      </c>
      <c r="B45" s="244">
        <f t="shared" si="5"/>
        <v>32</v>
      </c>
      <c r="C45" s="245">
        <f t="shared" si="5"/>
        <v>20</v>
      </c>
      <c r="D45" s="231">
        <f t="shared" si="2"/>
        <v>42870</v>
      </c>
      <c r="E45" s="232">
        <f t="shared" si="0"/>
        <v>42874</v>
      </c>
      <c r="F45" s="246"/>
      <c r="G45" s="234"/>
      <c r="H45" s="235"/>
      <c r="I45" s="236"/>
      <c r="J45" s="247"/>
      <c r="K45" s="248" t="s">
        <v>42</v>
      </c>
      <c r="L45" s="249"/>
      <c r="M45" s="236"/>
      <c r="N45" s="235"/>
      <c r="O45" s="240"/>
      <c r="P45" s="298"/>
      <c r="Q45" s="298"/>
      <c r="R45" s="284"/>
      <c r="T45" s="189"/>
      <c r="U45" s="250"/>
      <c r="V45" s="189"/>
    </row>
    <row r="46" spans="1:22" ht="17.25" customHeight="1" x14ac:dyDescent="0.25">
      <c r="A46" s="243">
        <v>3</v>
      </c>
      <c r="B46" s="244">
        <f t="shared" si="5"/>
        <v>33</v>
      </c>
      <c r="C46" s="245">
        <f t="shared" si="5"/>
        <v>21</v>
      </c>
      <c r="D46" s="231">
        <f t="shared" si="2"/>
        <v>42877</v>
      </c>
      <c r="E46" s="232">
        <f t="shared" si="0"/>
        <v>42881</v>
      </c>
      <c r="F46" s="246" t="s">
        <v>84</v>
      </c>
      <c r="G46" s="252"/>
      <c r="H46" s="235"/>
      <c r="I46" s="253"/>
      <c r="J46" s="247"/>
      <c r="K46" s="248"/>
      <c r="L46" s="249" t="s">
        <v>42</v>
      </c>
      <c r="M46" s="254"/>
      <c r="N46" s="235"/>
      <c r="O46" s="255"/>
      <c r="P46" s="294"/>
      <c r="Q46" s="294"/>
      <c r="R46" s="258"/>
      <c r="T46" s="189"/>
      <c r="U46" s="189"/>
      <c r="V46" s="189"/>
    </row>
    <row r="47" spans="1:22" ht="17.25" customHeight="1" x14ac:dyDescent="0.25">
      <c r="A47" s="243">
        <v>5</v>
      </c>
      <c r="B47" s="244">
        <f t="shared" si="5"/>
        <v>34</v>
      </c>
      <c r="C47" s="245">
        <f t="shared" si="5"/>
        <v>22</v>
      </c>
      <c r="D47" s="231">
        <f t="shared" si="2"/>
        <v>42884</v>
      </c>
      <c r="E47" s="232">
        <f t="shared" si="0"/>
        <v>42888</v>
      </c>
      <c r="F47" s="246"/>
      <c r="G47" s="234"/>
      <c r="H47" s="235"/>
      <c r="I47" s="236"/>
      <c r="J47" s="247"/>
      <c r="K47" s="248"/>
      <c r="L47" s="249" t="s">
        <v>42</v>
      </c>
      <c r="M47" s="236"/>
      <c r="N47" s="235"/>
      <c r="O47" s="240"/>
      <c r="P47" s="294"/>
      <c r="Q47" s="294"/>
      <c r="R47" s="299"/>
      <c r="T47" s="189"/>
      <c r="U47" s="189"/>
      <c r="V47" s="189"/>
    </row>
    <row r="48" spans="1:22" ht="17.25" customHeight="1" x14ac:dyDescent="0.25">
      <c r="A48" s="243">
        <v>4</v>
      </c>
      <c r="B48" s="244">
        <f t="shared" si="5"/>
        <v>35</v>
      </c>
      <c r="C48" s="245">
        <f t="shared" si="5"/>
        <v>23</v>
      </c>
      <c r="D48" s="231">
        <f t="shared" si="2"/>
        <v>42891</v>
      </c>
      <c r="E48" s="232">
        <f t="shared" si="0"/>
        <v>42895</v>
      </c>
      <c r="F48" s="246" t="s">
        <v>85</v>
      </c>
      <c r="G48" s="252"/>
      <c r="H48" s="259"/>
      <c r="I48" s="253"/>
      <c r="J48" s="247"/>
      <c r="K48" s="248"/>
      <c r="L48" s="249" t="s">
        <v>42</v>
      </c>
      <c r="M48" s="254"/>
      <c r="N48" s="259"/>
      <c r="O48" s="255"/>
      <c r="P48" s="294"/>
      <c r="Q48" s="294"/>
      <c r="R48" s="258"/>
    </row>
    <row r="49" spans="1:18" ht="17.25" customHeight="1" x14ac:dyDescent="0.25">
      <c r="A49" s="243">
        <v>5</v>
      </c>
      <c r="B49" s="244">
        <f t="shared" si="5"/>
        <v>36</v>
      </c>
      <c r="C49" s="245">
        <f t="shared" si="5"/>
        <v>24</v>
      </c>
      <c r="D49" s="231">
        <f t="shared" si="2"/>
        <v>42898</v>
      </c>
      <c r="E49" s="232">
        <f t="shared" si="0"/>
        <v>42902</v>
      </c>
      <c r="F49" s="246"/>
      <c r="G49" s="289"/>
      <c r="H49" s="290"/>
      <c r="I49" s="291"/>
      <c r="J49" s="247"/>
      <c r="K49" s="248" t="s">
        <v>42</v>
      </c>
      <c r="L49" s="249"/>
      <c r="M49" s="292"/>
      <c r="N49" s="290"/>
      <c r="O49" s="293"/>
      <c r="P49" s="294"/>
      <c r="Q49" s="294"/>
      <c r="R49" s="283"/>
    </row>
    <row r="50" spans="1:18" ht="17.25" customHeight="1" x14ac:dyDescent="0.25">
      <c r="A50" s="243">
        <v>5</v>
      </c>
      <c r="B50" s="244">
        <f t="shared" si="5"/>
        <v>37</v>
      </c>
      <c r="C50" s="245">
        <f t="shared" si="5"/>
        <v>25</v>
      </c>
      <c r="D50" s="231">
        <f t="shared" si="2"/>
        <v>42905</v>
      </c>
      <c r="E50" s="232">
        <f t="shared" si="0"/>
        <v>42909</v>
      </c>
      <c r="F50" s="251"/>
      <c r="G50" s="234"/>
      <c r="H50" s="235"/>
      <c r="I50" s="236"/>
      <c r="J50" s="247"/>
      <c r="K50" s="248" t="s">
        <v>42</v>
      </c>
      <c r="L50" s="249"/>
      <c r="M50" s="236"/>
      <c r="N50" s="235"/>
      <c r="O50" s="240"/>
      <c r="P50" s="294"/>
      <c r="Q50" s="294"/>
      <c r="R50" s="295"/>
    </row>
    <row r="51" spans="1:18" ht="17.25" customHeight="1" x14ac:dyDescent="0.25">
      <c r="A51" s="243">
        <v>5</v>
      </c>
      <c r="B51" s="244">
        <f t="shared" si="5"/>
        <v>38</v>
      </c>
      <c r="C51" s="245">
        <f t="shared" si="5"/>
        <v>26</v>
      </c>
      <c r="D51" s="231">
        <f t="shared" si="2"/>
        <v>42912</v>
      </c>
      <c r="E51" s="232">
        <f t="shared" si="0"/>
        <v>42916</v>
      </c>
      <c r="F51" s="246"/>
      <c r="G51" s="234"/>
      <c r="H51" s="235"/>
      <c r="I51" s="236"/>
      <c r="J51" s="247"/>
      <c r="K51" s="248" t="s">
        <v>42</v>
      </c>
      <c r="L51" s="249"/>
      <c r="M51" s="236"/>
      <c r="N51" s="235"/>
      <c r="O51" s="240"/>
      <c r="P51" s="294"/>
      <c r="Q51" s="294"/>
      <c r="R51" s="251"/>
    </row>
    <row r="52" spans="1:18" ht="17.25" customHeight="1" x14ac:dyDescent="0.25">
      <c r="A52" s="243">
        <v>5</v>
      </c>
      <c r="B52" s="244">
        <f t="shared" si="5"/>
        <v>39</v>
      </c>
      <c r="C52" s="245">
        <f t="shared" si="5"/>
        <v>27</v>
      </c>
      <c r="D52" s="231">
        <f t="shared" si="2"/>
        <v>42919</v>
      </c>
      <c r="E52" s="232">
        <f t="shared" si="0"/>
        <v>42923</v>
      </c>
      <c r="F52" s="246"/>
      <c r="G52" s="234"/>
      <c r="H52" s="235"/>
      <c r="I52" s="236"/>
      <c r="J52" s="247"/>
      <c r="K52" s="248"/>
      <c r="L52" s="249" t="s">
        <v>42</v>
      </c>
      <c r="M52" s="236"/>
      <c r="N52" s="235"/>
      <c r="O52" s="240"/>
      <c r="P52" s="294"/>
      <c r="Q52" s="294"/>
      <c r="R52" s="295"/>
    </row>
    <row r="53" spans="1:18" ht="17.25" customHeight="1" thickBot="1" x14ac:dyDescent="0.3">
      <c r="A53" s="300">
        <v>5</v>
      </c>
      <c r="B53" s="301">
        <f t="shared" si="5"/>
        <v>40</v>
      </c>
      <c r="C53" s="302">
        <f t="shared" si="5"/>
        <v>28</v>
      </c>
      <c r="D53" s="303">
        <f t="shared" si="2"/>
        <v>42926</v>
      </c>
      <c r="E53" s="304">
        <f t="shared" si="0"/>
        <v>42930</v>
      </c>
      <c r="F53" s="305"/>
      <c r="G53" s="306"/>
      <c r="H53" s="307"/>
      <c r="I53" s="308"/>
      <c r="J53" s="309"/>
      <c r="K53" s="310"/>
      <c r="L53" s="311" t="s">
        <v>42</v>
      </c>
      <c r="M53" s="308"/>
      <c r="N53" s="307"/>
      <c r="O53" s="312"/>
      <c r="P53" s="313"/>
      <c r="Q53" s="313"/>
      <c r="R53" s="314"/>
    </row>
    <row r="54" spans="1:18" ht="17.25" customHeight="1" thickBot="1" x14ac:dyDescent="0.25">
      <c r="A54" s="501">
        <f>SUM(A8:A53)</f>
        <v>190</v>
      </c>
      <c r="B54" s="502"/>
      <c r="C54" s="315"/>
      <c r="D54" s="316">
        <f t="shared" si="2"/>
        <v>42933</v>
      </c>
      <c r="E54" s="317">
        <v>42979</v>
      </c>
      <c r="F54" s="318" t="s">
        <v>86</v>
      </c>
      <c r="G54" s="319"/>
      <c r="H54" s="319"/>
      <c r="I54" s="319"/>
      <c r="J54" s="320">
        <f t="shared" ref="J54:L54" si="6">COUNTIF(J7:J53,"x")</f>
        <v>9</v>
      </c>
      <c r="K54" s="320">
        <f t="shared" si="6"/>
        <v>18</v>
      </c>
      <c r="L54" s="320">
        <f t="shared" si="6"/>
        <v>13</v>
      </c>
      <c r="M54" s="319"/>
      <c r="N54" s="321" t="s">
        <v>68</v>
      </c>
      <c r="O54" s="322">
        <f t="shared" ref="O54:Q54" si="7">COUNTIF(O7:O53,"x")</f>
        <v>0</v>
      </c>
      <c r="P54" s="323">
        <f t="shared" si="7"/>
        <v>0</v>
      </c>
      <c r="Q54" s="323">
        <f t="shared" si="7"/>
        <v>0</v>
      </c>
      <c r="R54" s="324" t="s">
        <v>68</v>
      </c>
    </row>
    <row r="55" spans="1:18" ht="15.75" x14ac:dyDescent="0.25">
      <c r="A55" s="325"/>
      <c r="B55" s="326"/>
      <c r="C55" s="327"/>
      <c r="D55" s="327"/>
      <c r="E55" s="327"/>
      <c r="F55" s="244" t="s">
        <v>65</v>
      </c>
      <c r="G55" s="328"/>
      <c r="H55" s="328"/>
      <c r="I55" s="328"/>
      <c r="J55" s="328">
        <v>18</v>
      </c>
      <c r="K55" s="328">
        <v>13</v>
      </c>
      <c r="L55" s="328"/>
      <c r="M55" s="328"/>
      <c r="N55" s="328"/>
      <c r="O55" s="328"/>
      <c r="P55" s="329"/>
      <c r="Q55" s="329"/>
    </row>
    <row r="56" spans="1:18" x14ac:dyDescent="0.2">
      <c r="F56" s="244" t="s">
        <v>43</v>
      </c>
      <c r="G56" s="248"/>
      <c r="H56" s="248"/>
      <c r="I56" s="248"/>
      <c r="J56" s="248">
        <v>13</v>
      </c>
      <c r="K56" s="248"/>
      <c r="L56" s="248"/>
      <c r="M56" s="248"/>
      <c r="N56" s="248"/>
      <c r="O56" s="248"/>
      <c r="P56" s="329"/>
      <c r="Q56" s="329"/>
    </row>
    <row r="57" spans="1:18" x14ac:dyDescent="0.2">
      <c r="F57" s="244" t="s">
        <v>15</v>
      </c>
      <c r="G57" s="248"/>
      <c r="H57" s="248"/>
      <c r="I57" s="248"/>
      <c r="J57" s="244">
        <f>SUM(J54:J56)</f>
        <v>40</v>
      </c>
      <c r="K57" s="244">
        <f>SUM(K54:K56)</f>
        <v>31</v>
      </c>
      <c r="L57" s="244">
        <f>SUM(L54:L56)</f>
        <v>13</v>
      </c>
      <c r="M57" s="248"/>
      <c r="N57" s="248"/>
      <c r="O57" s="248"/>
      <c r="P57" s="329"/>
      <c r="Q57" s="329"/>
    </row>
  </sheetData>
  <mergeCells count="9">
    <mergeCell ref="J4:L4"/>
    <mergeCell ref="M4:Q4"/>
    <mergeCell ref="A54:B54"/>
    <mergeCell ref="A4:A6"/>
    <mergeCell ref="B4:B6"/>
    <mergeCell ref="C4:C6"/>
    <mergeCell ref="D4:E5"/>
    <mergeCell ref="F4:F5"/>
    <mergeCell ref="G4:I4"/>
  </mergeCells>
  <pageMargins left="0.82677165354330717" right="0.23622047244094491" top="0.35433070866141736" bottom="0.35433070866141736" header="0.31496062992125984" footer="0.31496062992125984"/>
  <pageSetup paperSize="9" scale="80" orientation="portrait" cellComments="asDisplayed" r:id="rId1"/>
  <headerFooter alignWithMargins="0">
    <oddHeader xml:space="preserve">&amp;R
</oddHeader>
  </headerFooter>
  <colBreaks count="1" manualBreakCount="1">
    <brk id="17" max="67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4"/>
  <sheetViews>
    <sheetView view="pageBreakPreview" zoomScaleNormal="100" zoomScaleSheetLayoutView="100" workbookViewId="0">
      <selection activeCell="E70" sqref="E70"/>
    </sheetView>
  </sheetViews>
  <sheetFormatPr baseColWidth="10" defaultRowHeight="12.75" x14ac:dyDescent="0.2"/>
  <cols>
    <col min="1" max="1" width="2.85546875" customWidth="1"/>
    <col min="2" max="2" width="2.85546875" style="32" customWidth="1"/>
    <col min="3" max="3" width="2.85546875" customWidth="1"/>
    <col min="4" max="5" width="8.7109375" customWidth="1"/>
    <col min="6" max="6" width="20.140625" style="75" customWidth="1"/>
    <col min="7" max="9" width="20.7109375" style="75" customWidth="1"/>
    <col min="10" max="10" width="21.42578125" style="75" customWidth="1"/>
    <col min="11" max="13" width="6.28515625" style="1" hidden="1" customWidth="1"/>
    <col min="14" max="16" width="4.28515625" style="1" hidden="1" customWidth="1"/>
    <col min="17" max="19" width="6.28515625" style="1" hidden="1" customWidth="1"/>
    <col min="20" max="21" width="4.28515625" style="1" hidden="1" customWidth="1"/>
    <col min="22" max="22" width="22.5703125" hidden="1" customWidth="1"/>
  </cols>
  <sheetData>
    <row r="1" spans="1:26" s="15" customFormat="1" ht="18" x14ac:dyDescent="0.25">
      <c r="A1" s="13" t="s">
        <v>16</v>
      </c>
      <c r="B1" s="30"/>
      <c r="C1" s="13"/>
      <c r="D1" s="13"/>
      <c r="E1" s="13"/>
      <c r="F1" s="72"/>
      <c r="G1" s="72"/>
      <c r="H1" s="72"/>
      <c r="I1" s="72"/>
      <c r="J1" s="175" t="s">
        <v>46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 t="s">
        <v>30</v>
      </c>
    </row>
    <row r="2" spans="1:26" ht="18" customHeight="1" x14ac:dyDescent="0.2">
      <c r="A2" s="2" t="s">
        <v>59</v>
      </c>
      <c r="B2" s="31"/>
      <c r="C2" s="17"/>
      <c r="D2" s="17"/>
      <c r="E2" s="77"/>
      <c r="F2" s="77"/>
      <c r="G2" s="77"/>
      <c r="H2" s="77"/>
      <c r="I2" s="77"/>
      <c r="J2" s="2"/>
      <c r="K2" s="55"/>
      <c r="L2" s="55"/>
      <c r="M2" s="55"/>
      <c r="N2" s="55"/>
      <c r="O2" s="55"/>
      <c r="P2" s="55"/>
      <c r="Q2" s="17"/>
      <c r="R2" s="17"/>
      <c r="S2" s="17"/>
      <c r="T2" s="17"/>
      <c r="U2" s="17"/>
      <c r="V2" s="2" t="s">
        <v>31</v>
      </c>
      <c r="W2" s="66"/>
      <c r="X2" s="66"/>
    </row>
    <row r="3" spans="1:26" ht="13.5" thickBot="1" x14ac:dyDescent="0.25">
      <c r="A3" s="171" t="s">
        <v>47</v>
      </c>
      <c r="B3" s="172"/>
      <c r="C3" s="173"/>
      <c r="D3" s="173"/>
      <c r="E3" s="173"/>
      <c r="F3" s="174"/>
      <c r="G3" s="174"/>
      <c r="H3" s="174"/>
      <c r="I3" s="174"/>
      <c r="J3" s="17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6"/>
      <c r="X3" s="66"/>
    </row>
    <row r="4" spans="1:26" ht="57" hidden="1" customHeight="1" thickBot="1" x14ac:dyDescent="0.3">
      <c r="A4" s="561" t="s">
        <v>5</v>
      </c>
      <c r="B4" s="564" t="s">
        <v>2</v>
      </c>
      <c r="C4" s="564" t="s">
        <v>3</v>
      </c>
      <c r="D4" s="567" t="s">
        <v>9</v>
      </c>
      <c r="E4" s="568"/>
      <c r="F4" s="571" t="s">
        <v>14</v>
      </c>
      <c r="G4" s="148"/>
      <c r="H4" s="148"/>
      <c r="I4" s="148"/>
      <c r="J4" s="165"/>
      <c r="K4" s="574" t="s">
        <v>22</v>
      </c>
      <c r="L4" s="575"/>
      <c r="M4" s="576"/>
      <c r="N4" s="574" t="s">
        <v>26</v>
      </c>
      <c r="O4" s="577"/>
      <c r="P4" s="578"/>
      <c r="Q4" s="574" t="s">
        <v>25</v>
      </c>
      <c r="R4" s="577"/>
      <c r="S4" s="577"/>
      <c r="T4" s="577"/>
      <c r="U4" s="577"/>
      <c r="V4" s="141" t="s">
        <v>20</v>
      </c>
      <c r="W4" s="67"/>
      <c r="X4" s="67"/>
    </row>
    <row r="5" spans="1:26" ht="14.25" hidden="1" customHeight="1" thickBot="1" x14ac:dyDescent="0.25">
      <c r="A5" s="562"/>
      <c r="B5" s="565"/>
      <c r="C5" s="565"/>
      <c r="D5" s="569"/>
      <c r="E5" s="570"/>
      <c r="F5" s="572"/>
      <c r="G5" s="140"/>
      <c r="H5" s="140"/>
      <c r="I5" s="140"/>
      <c r="J5" s="166"/>
      <c r="K5" s="87" t="s">
        <v>17</v>
      </c>
      <c r="L5" s="87" t="s">
        <v>18</v>
      </c>
      <c r="M5" s="87" t="s">
        <v>19</v>
      </c>
      <c r="N5" s="23" t="s">
        <v>12</v>
      </c>
      <c r="O5" s="24" t="s">
        <v>13</v>
      </c>
      <c r="P5" s="22" t="s">
        <v>21</v>
      </c>
      <c r="Q5" s="106" t="s">
        <v>17</v>
      </c>
      <c r="R5" s="56" t="s">
        <v>18</v>
      </c>
      <c r="S5" s="59" t="s">
        <v>19</v>
      </c>
      <c r="T5" s="579" t="s">
        <v>24</v>
      </c>
      <c r="U5" s="581" t="s">
        <v>23</v>
      </c>
      <c r="V5" s="142" t="s">
        <v>32</v>
      </c>
      <c r="W5" s="66"/>
      <c r="X5" s="66"/>
    </row>
    <row r="6" spans="1:26" ht="14.25" hidden="1" customHeight="1" thickBot="1" x14ac:dyDescent="0.25">
      <c r="A6" s="562"/>
      <c r="B6" s="565"/>
      <c r="C6" s="565"/>
      <c r="D6" s="569"/>
      <c r="E6" s="570"/>
      <c r="F6" s="573"/>
      <c r="G6" s="140"/>
      <c r="H6" s="140"/>
      <c r="I6" s="140"/>
      <c r="J6" s="166"/>
      <c r="K6" s="88"/>
      <c r="L6" s="89"/>
      <c r="M6" s="94"/>
      <c r="N6" s="583"/>
      <c r="O6" s="585"/>
      <c r="P6" s="587"/>
      <c r="Q6" s="136"/>
      <c r="R6" s="99"/>
      <c r="S6" s="100"/>
      <c r="T6" s="580"/>
      <c r="U6" s="582"/>
      <c r="V6" s="142" t="s">
        <v>33</v>
      </c>
      <c r="W6" s="66"/>
      <c r="X6" s="66"/>
    </row>
    <row r="7" spans="1:26" ht="14.25" hidden="1" customHeight="1" x14ac:dyDescent="0.2">
      <c r="A7" s="562"/>
      <c r="B7" s="565"/>
      <c r="C7" s="565"/>
      <c r="D7" s="569"/>
      <c r="E7" s="570"/>
      <c r="F7" s="573"/>
      <c r="G7" s="140"/>
      <c r="H7" s="140"/>
      <c r="I7" s="140"/>
      <c r="J7" s="166"/>
      <c r="K7" s="90"/>
      <c r="L7" s="68"/>
      <c r="M7" s="95"/>
      <c r="N7" s="583"/>
      <c r="O7" s="585"/>
      <c r="P7" s="587"/>
      <c r="Q7" s="137"/>
      <c r="R7" s="68"/>
      <c r="S7" s="91"/>
      <c r="T7" s="102"/>
      <c r="U7" s="104"/>
      <c r="V7" s="144" t="s">
        <v>29</v>
      </c>
      <c r="W7" s="66"/>
      <c r="X7" s="66"/>
    </row>
    <row r="8" spans="1:26" ht="14.25" hidden="1" customHeight="1" x14ac:dyDescent="0.2">
      <c r="A8" s="562"/>
      <c r="B8" s="565"/>
      <c r="C8" s="565"/>
      <c r="D8" s="569"/>
      <c r="E8" s="570"/>
      <c r="F8" s="573"/>
      <c r="G8" s="140"/>
      <c r="H8" s="140"/>
      <c r="I8" s="140"/>
      <c r="J8" s="166"/>
      <c r="K8" s="90"/>
      <c r="L8" s="68"/>
      <c r="M8" s="95"/>
      <c r="N8" s="583"/>
      <c r="O8" s="585"/>
      <c r="P8" s="587"/>
      <c r="Q8" s="137"/>
      <c r="R8" s="68"/>
      <c r="S8" s="91"/>
      <c r="T8" s="102"/>
      <c r="U8" s="104"/>
      <c r="V8" s="143" t="s">
        <v>34</v>
      </c>
      <c r="W8" s="66"/>
      <c r="X8" s="66"/>
    </row>
    <row r="9" spans="1:26" ht="14.25" hidden="1" customHeight="1" x14ac:dyDescent="0.2">
      <c r="A9" s="562"/>
      <c r="B9" s="565"/>
      <c r="C9" s="565"/>
      <c r="D9" s="569"/>
      <c r="E9" s="570"/>
      <c r="F9" s="573"/>
      <c r="G9" s="140"/>
      <c r="H9" s="140"/>
      <c r="I9" s="140"/>
      <c r="J9" s="166"/>
      <c r="K9" s="90"/>
      <c r="L9" s="68"/>
      <c r="M9" s="95"/>
      <c r="N9" s="583"/>
      <c r="O9" s="585"/>
      <c r="P9" s="587"/>
      <c r="Q9" s="137"/>
      <c r="R9" s="68"/>
      <c r="S9" s="91"/>
      <c r="T9" s="102"/>
      <c r="U9" s="104"/>
      <c r="V9" s="143"/>
    </row>
    <row r="10" spans="1:26" ht="14.25" hidden="1" customHeight="1" x14ac:dyDescent="0.2">
      <c r="A10" s="562"/>
      <c r="B10" s="565"/>
      <c r="C10" s="565"/>
      <c r="D10" s="569"/>
      <c r="E10" s="570"/>
      <c r="F10" s="573"/>
      <c r="G10" s="140"/>
      <c r="H10" s="140"/>
      <c r="I10" s="140"/>
      <c r="J10" s="166"/>
      <c r="K10" s="90"/>
      <c r="L10" s="68"/>
      <c r="M10" s="95"/>
      <c r="N10" s="583"/>
      <c r="O10" s="585"/>
      <c r="P10" s="587"/>
      <c r="Q10" s="137"/>
      <c r="R10" s="68"/>
      <c r="S10" s="91"/>
      <c r="T10" s="102"/>
      <c r="U10" s="104"/>
      <c r="V10" s="143" t="s">
        <v>35</v>
      </c>
    </row>
    <row r="11" spans="1:26" ht="14.25" customHeight="1" x14ac:dyDescent="0.2">
      <c r="A11" s="562"/>
      <c r="B11" s="565"/>
      <c r="C11" s="565"/>
      <c r="D11" s="569"/>
      <c r="E11" s="570"/>
      <c r="F11" s="573"/>
      <c r="G11" s="140"/>
      <c r="H11" s="140"/>
      <c r="I11" s="140"/>
      <c r="J11" s="166"/>
      <c r="K11" s="90"/>
      <c r="L11" s="68"/>
      <c r="M11" s="95"/>
      <c r="N11" s="583"/>
      <c r="O11" s="585"/>
      <c r="P11" s="587"/>
      <c r="Q11" s="137"/>
      <c r="R11" s="68"/>
      <c r="S11" s="91"/>
      <c r="T11" s="102"/>
      <c r="U11" s="104"/>
      <c r="V11" s="142" t="s">
        <v>27</v>
      </c>
      <c r="X11" s="66"/>
      <c r="Y11" s="66"/>
      <c r="Z11" s="66"/>
    </row>
    <row r="12" spans="1:26" ht="41.25" customHeight="1" thickBot="1" x14ac:dyDescent="0.25">
      <c r="A12" s="562"/>
      <c r="B12" s="565"/>
      <c r="C12" s="565"/>
      <c r="D12" s="569"/>
      <c r="E12" s="570"/>
      <c r="F12" s="573"/>
      <c r="G12" s="557" t="s">
        <v>48</v>
      </c>
      <c r="H12" s="557" t="s">
        <v>36</v>
      </c>
      <c r="I12" s="557" t="s">
        <v>37</v>
      </c>
      <c r="J12" s="557" t="s">
        <v>44</v>
      </c>
      <c r="K12" s="90"/>
      <c r="L12" s="68"/>
      <c r="M12" s="95"/>
      <c r="N12" s="583"/>
      <c r="O12" s="585"/>
      <c r="P12" s="587"/>
      <c r="Q12" s="137"/>
      <c r="R12" s="68"/>
      <c r="S12" s="91"/>
      <c r="T12" s="102"/>
      <c r="U12" s="104"/>
      <c r="V12" s="142" t="s">
        <v>28</v>
      </c>
      <c r="X12" s="66"/>
      <c r="Y12" s="66"/>
      <c r="Z12" s="66"/>
    </row>
    <row r="13" spans="1:26" s="3" customFormat="1" ht="15" customHeight="1" thickBot="1" x14ac:dyDescent="0.25">
      <c r="A13" s="563"/>
      <c r="B13" s="566"/>
      <c r="C13" s="566"/>
      <c r="D13" s="5" t="s">
        <v>7</v>
      </c>
      <c r="E13" s="12" t="s">
        <v>6</v>
      </c>
      <c r="F13" s="84" t="s">
        <v>10</v>
      </c>
      <c r="G13" s="558"/>
      <c r="H13" s="558"/>
      <c r="I13" s="558"/>
      <c r="J13" s="558"/>
      <c r="K13" s="92"/>
      <c r="L13" s="93"/>
      <c r="M13" s="96"/>
      <c r="N13" s="584"/>
      <c r="O13" s="586"/>
      <c r="P13" s="588"/>
      <c r="Q13" s="138"/>
      <c r="R13" s="98"/>
      <c r="S13" s="97"/>
      <c r="T13" s="103"/>
      <c r="U13" s="105"/>
      <c r="V13" s="82"/>
      <c r="X13" s="157"/>
      <c r="Y13" s="157"/>
      <c r="Z13" s="157"/>
    </row>
    <row r="14" spans="1:26" ht="17.25" hidden="1" customHeight="1" x14ac:dyDescent="0.2">
      <c r="A14" s="60"/>
      <c r="B14" s="61"/>
      <c r="C14" s="62"/>
      <c r="D14" s="63"/>
      <c r="E14" s="64"/>
      <c r="F14" s="65"/>
      <c r="G14" s="149"/>
      <c r="H14" s="149"/>
      <c r="I14" s="149"/>
      <c r="J14" s="163"/>
      <c r="K14" s="85" t="s">
        <v>8</v>
      </c>
      <c r="L14" s="86" t="s">
        <v>8</v>
      </c>
      <c r="M14" s="81" t="s">
        <v>8</v>
      </c>
      <c r="N14" s="134"/>
      <c r="O14" s="134"/>
      <c r="P14" s="134"/>
      <c r="Q14" s="85" t="s">
        <v>8</v>
      </c>
      <c r="R14" s="86" t="s">
        <v>8</v>
      </c>
      <c r="S14" s="81" t="s">
        <v>8</v>
      </c>
      <c r="T14" s="81"/>
      <c r="U14" s="81"/>
      <c r="V14" s="81" t="s">
        <v>8</v>
      </c>
      <c r="X14" s="66"/>
      <c r="Y14" s="66"/>
      <c r="Z14" s="66"/>
    </row>
    <row r="15" spans="1:26" ht="17.25" customHeight="1" x14ac:dyDescent="0.25">
      <c r="A15" s="18">
        <v>3</v>
      </c>
      <c r="B15" s="33">
        <v>1</v>
      </c>
      <c r="C15" s="6">
        <v>35</v>
      </c>
      <c r="D15" s="8">
        <v>42611</v>
      </c>
      <c r="E15" s="11">
        <f t="shared" ref="E15:E60" si="0">D15+4</f>
        <v>42615</v>
      </c>
      <c r="F15" s="38"/>
      <c r="G15" s="150" t="s">
        <v>39</v>
      </c>
      <c r="H15" s="150" t="s">
        <v>39</v>
      </c>
      <c r="I15" s="150" t="s">
        <v>39</v>
      </c>
      <c r="J15" s="168" t="s">
        <v>45</v>
      </c>
      <c r="K15" s="107"/>
      <c r="L15" s="108"/>
      <c r="M15" s="109"/>
      <c r="N15" s="107"/>
      <c r="O15" s="108"/>
      <c r="P15" s="109"/>
      <c r="Q15" s="107"/>
      <c r="R15" s="108"/>
      <c r="S15" s="109"/>
      <c r="T15" s="76"/>
      <c r="U15" s="76"/>
      <c r="V15" s="40"/>
      <c r="X15" s="66"/>
      <c r="Y15" s="66"/>
      <c r="Z15" s="66"/>
    </row>
    <row r="16" spans="1:26" ht="17.25" customHeight="1" x14ac:dyDescent="0.25">
      <c r="A16" s="19">
        <v>5</v>
      </c>
      <c r="B16" s="34">
        <v>2</v>
      </c>
      <c r="C16" s="7">
        <f t="shared" ref="C16:C31" si="1">C15+1</f>
        <v>36</v>
      </c>
      <c r="D16" s="8">
        <f t="shared" ref="D16:D61" si="2">D15+7</f>
        <v>42618</v>
      </c>
      <c r="E16" s="11">
        <f t="shared" si="0"/>
        <v>42622</v>
      </c>
      <c r="F16" s="57"/>
      <c r="G16" s="151"/>
      <c r="H16" s="151"/>
      <c r="I16" s="151"/>
      <c r="J16" s="168"/>
      <c r="K16" s="107"/>
      <c r="L16" s="108"/>
      <c r="M16" s="109"/>
      <c r="N16" s="107"/>
      <c r="O16" s="108"/>
      <c r="P16" s="109"/>
      <c r="Q16" s="107"/>
      <c r="R16" s="108"/>
      <c r="S16" s="109"/>
      <c r="T16" s="76"/>
      <c r="U16" s="76"/>
      <c r="V16" s="41"/>
      <c r="X16" s="66"/>
      <c r="Y16" s="158"/>
      <c r="Z16" s="66"/>
    </row>
    <row r="17" spans="1:26" ht="17.25" customHeight="1" x14ac:dyDescent="0.25">
      <c r="A17" s="19">
        <v>5</v>
      </c>
      <c r="B17" s="34">
        <v>3</v>
      </c>
      <c r="C17" s="7">
        <f t="shared" si="1"/>
        <v>37</v>
      </c>
      <c r="D17" s="8">
        <f t="shared" si="2"/>
        <v>42625</v>
      </c>
      <c r="E17" s="11">
        <f t="shared" si="0"/>
        <v>42629</v>
      </c>
      <c r="F17" s="57"/>
      <c r="G17" s="151"/>
      <c r="H17" s="151"/>
      <c r="I17" s="151"/>
      <c r="J17" s="168"/>
      <c r="K17" s="107"/>
      <c r="L17" s="108"/>
      <c r="M17" s="109"/>
      <c r="N17" s="107"/>
      <c r="O17" s="108"/>
      <c r="P17" s="109"/>
      <c r="Q17" s="107"/>
      <c r="R17" s="108"/>
      <c r="S17" s="109"/>
      <c r="T17" s="76"/>
      <c r="U17" s="76"/>
      <c r="V17" s="41"/>
      <c r="X17" s="66"/>
      <c r="Y17" s="158"/>
      <c r="Z17" s="66"/>
    </row>
    <row r="18" spans="1:26" ht="17.25" customHeight="1" x14ac:dyDescent="0.25">
      <c r="A18" s="19">
        <v>5</v>
      </c>
      <c r="B18" s="34">
        <v>4</v>
      </c>
      <c r="C18" s="7">
        <f t="shared" si="1"/>
        <v>38</v>
      </c>
      <c r="D18" s="8">
        <f t="shared" si="2"/>
        <v>42632</v>
      </c>
      <c r="E18" s="11">
        <f t="shared" si="0"/>
        <v>42636</v>
      </c>
      <c r="F18" s="57"/>
      <c r="G18" s="151"/>
      <c r="H18" s="151"/>
      <c r="I18" s="151"/>
      <c r="J18" s="168"/>
      <c r="K18" s="107"/>
      <c r="L18" s="108"/>
      <c r="M18" s="109"/>
      <c r="N18" s="107"/>
      <c r="O18" s="108"/>
      <c r="P18" s="109"/>
      <c r="Q18" s="107"/>
      <c r="R18" s="108"/>
      <c r="S18" s="109"/>
      <c r="T18" s="76"/>
      <c r="U18" s="76"/>
      <c r="V18" s="41"/>
      <c r="X18" s="66"/>
      <c r="Y18" s="158"/>
      <c r="Z18" s="66"/>
    </row>
    <row r="19" spans="1:26" ht="17.25" customHeight="1" x14ac:dyDescent="0.25">
      <c r="A19" s="19">
        <v>5</v>
      </c>
      <c r="B19" s="34">
        <v>5</v>
      </c>
      <c r="C19" s="7">
        <f t="shared" si="1"/>
        <v>39</v>
      </c>
      <c r="D19" s="8">
        <f t="shared" si="2"/>
        <v>42639</v>
      </c>
      <c r="E19" s="11">
        <f t="shared" si="0"/>
        <v>42643</v>
      </c>
      <c r="F19" s="57"/>
      <c r="G19" s="151"/>
      <c r="H19" s="151"/>
      <c r="I19" s="151"/>
      <c r="J19" s="168"/>
      <c r="K19" s="110"/>
      <c r="L19" s="108"/>
      <c r="M19" s="111"/>
      <c r="N19" s="145"/>
      <c r="O19" s="108"/>
      <c r="P19" s="111"/>
      <c r="Q19" s="110"/>
      <c r="R19" s="108"/>
      <c r="S19" s="111"/>
      <c r="T19" s="80"/>
      <c r="U19" s="83"/>
      <c r="V19" s="48"/>
      <c r="X19" s="66"/>
      <c r="Y19" s="158"/>
      <c r="Z19" s="66"/>
    </row>
    <row r="20" spans="1:26" ht="17.25" customHeight="1" x14ac:dyDescent="0.25">
      <c r="A20" s="19">
        <v>4</v>
      </c>
      <c r="B20" s="34">
        <v>6</v>
      </c>
      <c r="C20" s="10">
        <f t="shared" si="1"/>
        <v>40</v>
      </c>
      <c r="D20" s="9">
        <f t="shared" si="2"/>
        <v>42646</v>
      </c>
      <c r="E20" s="16">
        <f t="shared" si="0"/>
        <v>42650</v>
      </c>
      <c r="F20" s="57" t="s">
        <v>58</v>
      </c>
      <c r="G20" s="151"/>
      <c r="H20" s="151"/>
      <c r="I20" s="151"/>
      <c r="J20" s="168"/>
      <c r="K20" s="107"/>
      <c r="L20" s="108"/>
      <c r="M20" s="109"/>
      <c r="N20" s="107"/>
      <c r="O20" s="108"/>
      <c r="P20" s="109"/>
      <c r="Q20" s="107"/>
      <c r="R20" s="108"/>
      <c r="S20" s="109"/>
      <c r="T20" s="76"/>
      <c r="U20" s="76"/>
      <c r="V20" s="41"/>
      <c r="X20" s="66"/>
      <c r="Y20" s="158"/>
      <c r="Z20" s="66"/>
    </row>
    <row r="21" spans="1:26" ht="17.25" customHeight="1" x14ac:dyDescent="0.25">
      <c r="A21" s="19">
        <v>5</v>
      </c>
      <c r="B21" s="34">
        <v>7</v>
      </c>
      <c r="C21" s="7">
        <f t="shared" si="1"/>
        <v>41</v>
      </c>
      <c r="D21" s="8">
        <f t="shared" si="2"/>
        <v>42653</v>
      </c>
      <c r="E21" s="11">
        <f t="shared" si="0"/>
        <v>42657</v>
      </c>
      <c r="F21" s="57"/>
      <c r="G21" s="151"/>
      <c r="H21" s="151"/>
      <c r="I21" s="151"/>
      <c r="J21" s="168"/>
      <c r="K21" s="110"/>
      <c r="L21" s="112"/>
      <c r="M21" s="111"/>
      <c r="N21" s="110"/>
      <c r="O21" s="112"/>
      <c r="P21" s="111"/>
      <c r="Q21" s="110"/>
      <c r="R21" s="112"/>
      <c r="S21" s="111"/>
      <c r="T21" s="83"/>
      <c r="U21" s="80"/>
      <c r="V21" s="42"/>
      <c r="X21" s="66"/>
      <c r="Y21" s="158"/>
      <c r="Z21" s="66"/>
    </row>
    <row r="22" spans="1:26" ht="17.25" customHeight="1" x14ac:dyDescent="0.2">
      <c r="A22" s="19">
        <v>5</v>
      </c>
      <c r="B22" s="34">
        <v>8</v>
      </c>
      <c r="C22" s="7">
        <f t="shared" si="1"/>
        <v>42</v>
      </c>
      <c r="D22" s="9">
        <f t="shared" si="2"/>
        <v>42660</v>
      </c>
      <c r="E22" s="16">
        <f t="shared" si="0"/>
        <v>42664</v>
      </c>
      <c r="F22" s="57"/>
      <c r="G22" s="151"/>
      <c r="H22" s="151"/>
      <c r="I22" s="151"/>
      <c r="J22" s="168"/>
      <c r="K22" s="146"/>
      <c r="L22" s="123"/>
      <c r="M22" s="124"/>
      <c r="N22" s="146"/>
      <c r="O22" s="123"/>
      <c r="P22" s="124"/>
      <c r="Q22" s="146"/>
      <c r="R22" s="123"/>
      <c r="S22" s="124"/>
      <c r="T22" s="147"/>
      <c r="U22" s="147"/>
      <c r="V22" s="43"/>
      <c r="X22" s="66"/>
      <c r="Y22" s="158"/>
      <c r="Z22" s="66"/>
    </row>
    <row r="23" spans="1:26" ht="17.25" customHeight="1" x14ac:dyDescent="0.2">
      <c r="A23" s="20" t="s">
        <v>11</v>
      </c>
      <c r="B23" s="34" t="s">
        <v>11</v>
      </c>
      <c r="C23" s="7">
        <f t="shared" si="1"/>
        <v>43</v>
      </c>
      <c r="D23" s="9">
        <f t="shared" si="2"/>
        <v>42667</v>
      </c>
      <c r="E23" s="16">
        <f t="shared" si="0"/>
        <v>42671</v>
      </c>
      <c r="F23" s="57" t="s">
        <v>0</v>
      </c>
      <c r="G23" s="155" t="s">
        <v>38</v>
      </c>
      <c r="H23" s="155" t="s">
        <v>38</v>
      </c>
      <c r="I23" s="155" t="s">
        <v>38</v>
      </c>
      <c r="J23" s="155" t="s">
        <v>38</v>
      </c>
      <c r="K23" s="155" t="s">
        <v>38</v>
      </c>
      <c r="L23" s="155" t="s">
        <v>38</v>
      </c>
      <c r="M23" s="155" t="s">
        <v>38</v>
      </c>
      <c r="N23" s="155" t="s">
        <v>38</v>
      </c>
      <c r="O23" s="155" t="s">
        <v>38</v>
      </c>
      <c r="P23" s="155" t="s">
        <v>38</v>
      </c>
      <c r="Q23" s="155" t="s">
        <v>38</v>
      </c>
      <c r="R23" s="155" t="s">
        <v>38</v>
      </c>
      <c r="S23" s="155" t="s">
        <v>38</v>
      </c>
      <c r="T23" s="155" t="s">
        <v>38</v>
      </c>
      <c r="U23" s="155" t="s">
        <v>38</v>
      </c>
      <c r="V23" s="155" t="s">
        <v>38</v>
      </c>
      <c r="X23" s="66"/>
      <c r="Y23" s="159"/>
      <c r="Z23" s="66"/>
    </row>
    <row r="24" spans="1:26" ht="17.25" customHeight="1" x14ac:dyDescent="0.25">
      <c r="A24" s="20">
        <v>4</v>
      </c>
      <c r="B24" s="34">
        <v>9</v>
      </c>
      <c r="C24" s="7">
        <f t="shared" si="1"/>
        <v>44</v>
      </c>
      <c r="D24" s="9">
        <f t="shared" si="2"/>
        <v>42674</v>
      </c>
      <c r="E24" s="16">
        <f t="shared" si="0"/>
        <v>42678</v>
      </c>
      <c r="F24" s="57" t="s">
        <v>50</v>
      </c>
      <c r="G24" s="151"/>
      <c r="H24" s="151"/>
      <c r="I24" s="151"/>
      <c r="J24" s="168"/>
      <c r="K24" s="107"/>
      <c r="L24" s="108"/>
      <c r="M24" s="109"/>
      <c r="N24" s="107"/>
      <c r="O24" s="108"/>
      <c r="P24" s="109"/>
      <c r="Q24" s="107"/>
      <c r="R24" s="108"/>
      <c r="S24" s="109"/>
      <c r="T24" s="76"/>
      <c r="U24" s="76"/>
      <c r="V24" s="41"/>
      <c r="X24" s="66"/>
      <c r="Y24" s="158"/>
      <c r="Z24" s="66"/>
    </row>
    <row r="25" spans="1:26" ht="17.25" customHeight="1" x14ac:dyDescent="0.25">
      <c r="A25" s="19">
        <v>5</v>
      </c>
      <c r="B25" s="34">
        <v>10</v>
      </c>
      <c r="C25" s="7">
        <f t="shared" si="1"/>
        <v>45</v>
      </c>
      <c r="D25" s="9">
        <f t="shared" si="2"/>
        <v>42681</v>
      </c>
      <c r="E25" s="16">
        <f t="shared" si="0"/>
        <v>42685</v>
      </c>
      <c r="F25" s="57"/>
      <c r="G25" s="151"/>
      <c r="H25" s="151"/>
      <c r="I25" s="151"/>
      <c r="J25" s="168"/>
      <c r="K25" s="107"/>
      <c r="L25" s="108"/>
      <c r="M25" s="109"/>
      <c r="N25" s="107"/>
      <c r="O25" s="108"/>
      <c r="P25" s="109"/>
      <c r="Q25" s="107"/>
      <c r="R25" s="108"/>
      <c r="S25" s="109"/>
      <c r="T25" s="76"/>
      <c r="U25" s="76"/>
      <c r="V25" s="45"/>
      <c r="X25" s="66"/>
      <c r="Y25" s="158"/>
      <c r="Z25" s="66"/>
    </row>
    <row r="26" spans="1:26" ht="17.25" customHeight="1" x14ac:dyDescent="0.25">
      <c r="A26" s="19">
        <v>5</v>
      </c>
      <c r="B26" s="34">
        <v>11</v>
      </c>
      <c r="C26" s="7">
        <f t="shared" si="1"/>
        <v>46</v>
      </c>
      <c r="D26" s="9">
        <f t="shared" si="2"/>
        <v>42688</v>
      </c>
      <c r="E26" s="16">
        <f t="shared" si="0"/>
        <v>42692</v>
      </c>
      <c r="F26" s="101"/>
      <c r="G26" s="101"/>
      <c r="H26" s="101"/>
      <c r="I26" s="101"/>
      <c r="J26" s="167"/>
      <c r="K26" s="107"/>
      <c r="L26" s="108"/>
      <c r="M26" s="109"/>
      <c r="N26" s="107"/>
      <c r="O26" s="108"/>
      <c r="P26" s="109"/>
      <c r="Q26" s="107"/>
      <c r="R26" s="108"/>
      <c r="S26" s="109"/>
      <c r="T26" s="76"/>
      <c r="U26" s="76"/>
      <c r="V26" s="45"/>
      <c r="X26" s="66"/>
      <c r="Y26" s="160"/>
      <c r="Z26" s="66"/>
    </row>
    <row r="27" spans="1:26" ht="17.25" customHeight="1" x14ac:dyDescent="0.25">
      <c r="A27" s="19">
        <v>5</v>
      </c>
      <c r="B27" s="34">
        <v>12</v>
      </c>
      <c r="C27" s="7">
        <f t="shared" si="1"/>
        <v>47</v>
      </c>
      <c r="D27" s="9">
        <f t="shared" si="2"/>
        <v>42695</v>
      </c>
      <c r="E27" s="16">
        <f t="shared" si="0"/>
        <v>42699</v>
      </c>
      <c r="F27" s="101"/>
      <c r="G27" s="152" t="s">
        <v>61</v>
      </c>
      <c r="H27" s="152"/>
      <c r="I27" s="152"/>
      <c r="J27" s="167"/>
      <c r="K27" s="107"/>
      <c r="L27" s="108"/>
      <c r="M27" s="109"/>
      <c r="N27" s="107"/>
      <c r="O27" s="108"/>
      <c r="P27" s="109"/>
      <c r="Q27" s="107"/>
      <c r="R27" s="108"/>
      <c r="S27" s="109"/>
      <c r="T27" s="76"/>
      <c r="U27" s="76"/>
      <c r="V27" s="40"/>
      <c r="X27" s="66"/>
      <c r="Y27" s="160"/>
      <c r="Z27" s="66"/>
    </row>
    <row r="28" spans="1:26" ht="17.25" customHeight="1" x14ac:dyDescent="0.25">
      <c r="A28" s="19">
        <v>5</v>
      </c>
      <c r="B28" s="34">
        <v>13</v>
      </c>
      <c r="C28" s="7">
        <f t="shared" si="1"/>
        <v>48</v>
      </c>
      <c r="D28" s="9">
        <f t="shared" si="2"/>
        <v>42702</v>
      </c>
      <c r="E28" s="16">
        <f t="shared" si="0"/>
        <v>42706</v>
      </c>
      <c r="F28" s="57"/>
      <c r="G28" s="151"/>
      <c r="H28" s="151"/>
      <c r="I28" s="151"/>
      <c r="J28" s="168"/>
      <c r="K28" s="107"/>
      <c r="L28" s="108"/>
      <c r="M28" s="109"/>
      <c r="N28" s="107"/>
      <c r="O28" s="108"/>
      <c r="P28" s="109"/>
      <c r="Q28" s="107"/>
      <c r="R28" s="108"/>
      <c r="S28" s="109"/>
      <c r="T28" s="76"/>
      <c r="U28" s="76"/>
      <c r="V28" s="40"/>
      <c r="X28" s="66"/>
      <c r="Y28" s="158"/>
      <c r="Z28" s="66"/>
    </row>
    <row r="29" spans="1:26" ht="17.25" customHeight="1" x14ac:dyDescent="0.25">
      <c r="A29" s="19">
        <v>5</v>
      </c>
      <c r="B29" s="34">
        <v>14</v>
      </c>
      <c r="C29" s="7">
        <f t="shared" si="1"/>
        <v>49</v>
      </c>
      <c r="D29" s="9">
        <f t="shared" si="2"/>
        <v>42709</v>
      </c>
      <c r="E29" s="16">
        <f t="shared" si="0"/>
        <v>42713</v>
      </c>
      <c r="F29" s="57"/>
      <c r="G29" s="151"/>
      <c r="H29" s="151"/>
      <c r="I29" s="151"/>
      <c r="J29" s="168"/>
      <c r="K29" s="107"/>
      <c r="L29" s="108"/>
      <c r="M29" s="109"/>
      <c r="N29" s="107"/>
      <c r="O29" s="108"/>
      <c r="P29" s="109"/>
      <c r="Q29" s="107"/>
      <c r="R29" s="108"/>
      <c r="S29" s="109"/>
      <c r="T29" s="76"/>
      <c r="U29" s="76"/>
      <c r="V29" s="41"/>
      <c r="X29" s="66"/>
      <c r="Y29" s="158"/>
      <c r="Z29" s="66"/>
    </row>
    <row r="30" spans="1:26" ht="17.25" customHeight="1" x14ac:dyDescent="0.25">
      <c r="A30" s="19">
        <v>5</v>
      </c>
      <c r="B30" s="34">
        <v>15</v>
      </c>
      <c r="C30" s="7">
        <f t="shared" si="1"/>
        <v>50</v>
      </c>
      <c r="D30" s="9">
        <f t="shared" si="2"/>
        <v>42716</v>
      </c>
      <c r="E30" s="16">
        <f t="shared" si="0"/>
        <v>42720</v>
      </c>
      <c r="F30" s="57"/>
      <c r="G30" s="151"/>
      <c r="H30" s="151"/>
      <c r="I30" s="151"/>
      <c r="J30" s="168"/>
      <c r="K30" s="110"/>
      <c r="L30" s="108"/>
      <c r="M30" s="111"/>
      <c r="N30" s="128"/>
      <c r="O30" s="114"/>
      <c r="P30" s="115"/>
      <c r="Q30" s="110"/>
      <c r="R30" s="108"/>
      <c r="S30" s="111"/>
      <c r="T30" s="83"/>
      <c r="U30" s="83"/>
      <c r="V30" s="43"/>
      <c r="X30" s="66"/>
      <c r="Y30" s="158"/>
      <c r="Z30" s="66"/>
    </row>
    <row r="31" spans="1:26" ht="17.25" customHeight="1" x14ac:dyDescent="0.2">
      <c r="A31" s="19">
        <v>3</v>
      </c>
      <c r="B31" s="34">
        <v>16</v>
      </c>
      <c r="C31" s="7">
        <f t="shared" si="1"/>
        <v>51</v>
      </c>
      <c r="D31" s="9">
        <f t="shared" si="2"/>
        <v>42723</v>
      </c>
      <c r="E31" s="16">
        <f t="shared" si="0"/>
        <v>42727</v>
      </c>
      <c r="F31" s="57" t="s">
        <v>51</v>
      </c>
      <c r="G31" s="155"/>
      <c r="H31" s="151" t="s">
        <v>63</v>
      </c>
      <c r="I31" s="155"/>
      <c r="J31" s="169"/>
      <c r="K31" s="119" t="s">
        <v>8</v>
      </c>
      <c r="L31" s="120" t="s">
        <v>8</v>
      </c>
      <c r="M31" s="121" t="s">
        <v>8</v>
      </c>
      <c r="N31" s="116" t="s">
        <v>8</v>
      </c>
      <c r="O31" s="117" t="s">
        <v>8</v>
      </c>
      <c r="P31" s="118" t="s">
        <v>8</v>
      </c>
      <c r="Q31" s="119" t="s">
        <v>8</v>
      </c>
      <c r="R31" s="120" t="s">
        <v>8</v>
      </c>
      <c r="S31" s="121" t="s">
        <v>8</v>
      </c>
      <c r="T31" s="39" t="s">
        <v>8</v>
      </c>
      <c r="U31" s="39" t="s">
        <v>8</v>
      </c>
      <c r="V31" s="43" t="s">
        <v>8</v>
      </c>
      <c r="X31" s="66"/>
      <c r="Y31" s="159"/>
      <c r="Z31" s="66"/>
    </row>
    <row r="32" spans="1:26" ht="17.25" customHeight="1" x14ac:dyDescent="0.2">
      <c r="A32" s="19" t="s">
        <v>11</v>
      </c>
      <c r="B32" s="34" t="s">
        <v>11</v>
      </c>
      <c r="C32" s="7">
        <v>52</v>
      </c>
      <c r="D32" s="9">
        <f t="shared" si="2"/>
        <v>42730</v>
      </c>
      <c r="E32" s="16">
        <f t="shared" si="0"/>
        <v>42734</v>
      </c>
      <c r="F32" s="57" t="s">
        <v>52</v>
      </c>
      <c r="G32" s="155" t="s">
        <v>38</v>
      </c>
      <c r="H32" s="155" t="s">
        <v>38</v>
      </c>
      <c r="I32" s="155" t="s">
        <v>38</v>
      </c>
      <c r="J32" s="155" t="s">
        <v>38</v>
      </c>
      <c r="K32" s="122" t="s">
        <v>8</v>
      </c>
      <c r="L32" s="123" t="s">
        <v>8</v>
      </c>
      <c r="M32" s="124" t="s">
        <v>8</v>
      </c>
      <c r="N32" s="116" t="s">
        <v>8</v>
      </c>
      <c r="O32" s="117" t="s">
        <v>8</v>
      </c>
      <c r="P32" s="118" t="s">
        <v>8</v>
      </c>
      <c r="Q32" s="122" t="s">
        <v>8</v>
      </c>
      <c r="R32" s="123" t="s">
        <v>8</v>
      </c>
      <c r="S32" s="124" t="s">
        <v>8</v>
      </c>
      <c r="T32" s="39" t="s">
        <v>8</v>
      </c>
      <c r="U32" s="39" t="s">
        <v>8</v>
      </c>
      <c r="V32" s="43" t="s">
        <v>8</v>
      </c>
      <c r="X32" s="66"/>
      <c r="Y32" s="159"/>
      <c r="Z32" s="66"/>
    </row>
    <row r="33" spans="1:26" ht="17.25" customHeight="1" x14ac:dyDescent="0.25">
      <c r="A33" s="19">
        <v>4</v>
      </c>
      <c r="B33" s="35">
        <v>17</v>
      </c>
      <c r="C33" s="7">
        <v>1</v>
      </c>
      <c r="D33" s="9">
        <f t="shared" si="2"/>
        <v>42737</v>
      </c>
      <c r="E33" s="16">
        <f t="shared" si="0"/>
        <v>42741</v>
      </c>
      <c r="F33" s="57" t="s">
        <v>53</v>
      </c>
      <c r="G33" s="151"/>
      <c r="H33" s="151"/>
      <c r="I33" s="151"/>
      <c r="J33" s="168"/>
      <c r="K33" s="113"/>
      <c r="L33" s="114"/>
      <c r="M33" s="115"/>
      <c r="N33" s="125"/>
      <c r="O33" s="108"/>
      <c r="P33" s="109"/>
      <c r="Q33" s="113"/>
      <c r="R33" s="114"/>
      <c r="S33" s="115"/>
      <c r="T33" s="25"/>
      <c r="U33" s="25"/>
      <c r="V33" s="44"/>
      <c r="X33" s="66"/>
      <c r="Y33" s="158"/>
      <c r="Z33" s="66"/>
    </row>
    <row r="34" spans="1:26" ht="17.25" customHeight="1" x14ac:dyDescent="0.25">
      <c r="A34" s="19">
        <v>5</v>
      </c>
      <c r="B34" s="34">
        <v>18</v>
      </c>
      <c r="C34" s="7">
        <f t="shared" ref="C34:C48" si="3">C33+1</f>
        <v>2</v>
      </c>
      <c r="D34" s="9">
        <f t="shared" si="2"/>
        <v>42744</v>
      </c>
      <c r="E34" s="16">
        <f t="shared" si="0"/>
        <v>42748</v>
      </c>
      <c r="F34" s="57"/>
      <c r="G34" s="151"/>
      <c r="H34" s="151"/>
      <c r="I34" s="151"/>
      <c r="J34" s="168"/>
      <c r="K34" s="107"/>
      <c r="L34" s="108"/>
      <c r="M34" s="109"/>
      <c r="N34" s="125"/>
      <c r="O34" s="108"/>
      <c r="P34" s="109"/>
      <c r="Q34" s="107"/>
      <c r="R34" s="108"/>
      <c r="S34" s="109"/>
      <c r="T34" s="25"/>
      <c r="U34" s="25"/>
      <c r="V34" s="40"/>
      <c r="X34" s="66"/>
      <c r="Y34" s="158"/>
      <c r="Z34" s="66"/>
    </row>
    <row r="35" spans="1:26" ht="17.25" customHeight="1" x14ac:dyDescent="0.25">
      <c r="A35" s="19">
        <v>5</v>
      </c>
      <c r="B35" s="35">
        <v>19</v>
      </c>
      <c r="C35" s="7">
        <f t="shared" si="3"/>
        <v>3</v>
      </c>
      <c r="D35" s="9">
        <f t="shared" si="2"/>
        <v>42751</v>
      </c>
      <c r="E35" s="16">
        <f t="shared" si="0"/>
        <v>42755</v>
      </c>
      <c r="F35" s="57"/>
      <c r="G35" s="151"/>
      <c r="H35" s="151"/>
      <c r="I35" s="151"/>
      <c r="J35" s="168"/>
      <c r="K35" s="107"/>
      <c r="L35" s="108"/>
      <c r="M35" s="109"/>
      <c r="N35" s="125"/>
      <c r="O35" s="108"/>
      <c r="P35" s="109"/>
      <c r="Q35" s="107"/>
      <c r="R35" s="108"/>
      <c r="S35" s="109"/>
      <c r="T35" s="25"/>
      <c r="U35" s="25"/>
      <c r="V35" s="44"/>
      <c r="X35" s="66"/>
      <c r="Y35" s="158"/>
      <c r="Z35" s="66"/>
    </row>
    <row r="36" spans="1:26" ht="17.25" customHeight="1" x14ac:dyDescent="0.25">
      <c r="A36" s="19">
        <v>5</v>
      </c>
      <c r="B36" s="34">
        <v>20</v>
      </c>
      <c r="C36" s="7">
        <f t="shared" si="3"/>
        <v>4</v>
      </c>
      <c r="D36" s="9">
        <f t="shared" si="2"/>
        <v>42758</v>
      </c>
      <c r="E36" s="16">
        <f t="shared" si="0"/>
        <v>42762</v>
      </c>
      <c r="F36" s="57"/>
      <c r="G36" s="151"/>
      <c r="H36" s="151"/>
      <c r="I36" s="151"/>
      <c r="J36" s="168"/>
      <c r="K36" s="107"/>
      <c r="L36" s="108"/>
      <c r="M36" s="109"/>
      <c r="N36" s="125"/>
      <c r="O36" s="108"/>
      <c r="P36" s="109"/>
      <c r="Q36" s="107"/>
      <c r="R36" s="108"/>
      <c r="S36" s="109"/>
      <c r="T36" s="25"/>
      <c r="U36" s="25"/>
      <c r="V36" s="40"/>
      <c r="X36" s="66"/>
      <c r="Y36" s="158"/>
      <c r="Z36" s="66"/>
    </row>
    <row r="37" spans="1:26" ht="17.25" customHeight="1" x14ac:dyDescent="0.2">
      <c r="A37" s="19">
        <v>5</v>
      </c>
      <c r="B37" s="34">
        <v>21</v>
      </c>
      <c r="C37" s="7">
        <f t="shared" si="3"/>
        <v>5</v>
      </c>
      <c r="D37" s="9">
        <f t="shared" si="2"/>
        <v>42765</v>
      </c>
      <c r="E37" s="16">
        <f t="shared" si="0"/>
        <v>42769</v>
      </c>
      <c r="F37" s="57"/>
      <c r="G37" s="151"/>
      <c r="H37" s="151"/>
      <c r="I37" s="151"/>
      <c r="J37" s="168"/>
      <c r="K37" s="119" t="s">
        <v>8</v>
      </c>
      <c r="L37" s="120" t="s">
        <v>8</v>
      </c>
      <c r="M37" s="121" t="s">
        <v>8</v>
      </c>
      <c r="N37" s="116" t="s">
        <v>8</v>
      </c>
      <c r="O37" s="117" t="s">
        <v>8</v>
      </c>
      <c r="P37" s="118" t="s">
        <v>8</v>
      </c>
      <c r="Q37" s="119" t="s">
        <v>8</v>
      </c>
      <c r="R37" s="120" t="s">
        <v>8</v>
      </c>
      <c r="S37" s="121" t="s">
        <v>8</v>
      </c>
      <c r="T37" s="39" t="s">
        <v>8</v>
      </c>
      <c r="U37" s="39" t="s">
        <v>8</v>
      </c>
      <c r="V37" s="43" t="s">
        <v>8</v>
      </c>
      <c r="X37" s="66"/>
      <c r="Y37" s="158"/>
      <c r="Z37" s="66"/>
    </row>
    <row r="38" spans="1:26" ht="17.25" customHeight="1" x14ac:dyDescent="0.25">
      <c r="A38" s="20" t="s">
        <v>11</v>
      </c>
      <c r="B38" s="36" t="s">
        <v>11</v>
      </c>
      <c r="C38" s="7">
        <f t="shared" si="3"/>
        <v>6</v>
      </c>
      <c r="D38" s="9">
        <f t="shared" si="2"/>
        <v>42772</v>
      </c>
      <c r="E38" s="16">
        <f t="shared" si="0"/>
        <v>42776</v>
      </c>
      <c r="F38" s="57" t="s">
        <v>1</v>
      </c>
      <c r="G38" s="155" t="s">
        <v>38</v>
      </c>
      <c r="H38" s="155" t="s">
        <v>38</v>
      </c>
      <c r="I38" s="155" t="s">
        <v>38</v>
      </c>
      <c r="J38" s="155" t="s">
        <v>38</v>
      </c>
      <c r="K38" s="107"/>
      <c r="L38" s="108"/>
      <c r="M38" s="109"/>
      <c r="N38" s="113"/>
      <c r="O38" s="126"/>
      <c r="P38" s="115"/>
      <c r="Q38" s="107"/>
      <c r="R38" s="108"/>
      <c r="S38" s="109"/>
      <c r="T38" s="25"/>
      <c r="U38" s="25"/>
      <c r="V38" s="49"/>
      <c r="X38" s="66"/>
      <c r="Y38" s="158"/>
      <c r="Z38" s="66"/>
    </row>
    <row r="39" spans="1:26" ht="17.25" customHeight="1" x14ac:dyDescent="0.25">
      <c r="A39" s="19">
        <v>5</v>
      </c>
      <c r="B39" s="34">
        <v>22</v>
      </c>
      <c r="C39" s="7">
        <f t="shared" si="3"/>
        <v>7</v>
      </c>
      <c r="D39" s="9">
        <f t="shared" si="2"/>
        <v>42779</v>
      </c>
      <c r="E39" s="16">
        <f t="shared" si="0"/>
        <v>42783</v>
      </c>
      <c r="F39" s="57"/>
      <c r="G39" s="151" t="s">
        <v>60</v>
      </c>
      <c r="H39" s="151" t="s">
        <v>64</v>
      </c>
      <c r="I39" s="151"/>
      <c r="J39" s="168"/>
      <c r="K39" s="107"/>
      <c r="L39" s="108"/>
      <c r="M39" s="109"/>
      <c r="N39" s="125"/>
      <c r="O39" s="126"/>
      <c r="P39" s="127"/>
      <c r="Q39" s="107"/>
      <c r="R39" s="108"/>
      <c r="S39" s="109"/>
      <c r="T39" s="25"/>
      <c r="U39" s="25"/>
      <c r="V39" s="41"/>
      <c r="X39" s="66"/>
      <c r="Y39" s="158"/>
      <c r="Z39" s="66"/>
    </row>
    <row r="40" spans="1:26" ht="17.25" customHeight="1" x14ac:dyDescent="0.25">
      <c r="A40" s="19">
        <v>5</v>
      </c>
      <c r="B40" s="34">
        <f>B39+1</f>
        <v>23</v>
      </c>
      <c r="C40" s="7">
        <f t="shared" si="3"/>
        <v>8</v>
      </c>
      <c r="D40" s="9">
        <f t="shared" si="2"/>
        <v>42786</v>
      </c>
      <c r="E40" s="16">
        <f t="shared" si="0"/>
        <v>42790</v>
      </c>
      <c r="F40" s="57"/>
      <c r="G40" s="151"/>
      <c r="H40" s="151"/>
      <c r="I40" s="151"/>
      <c r="J40" s="168"/>
      <c r="K40" s="107"/>
      <c r="L40" s="108"/>
      <c r="M40" s="109"/>
      <c r="N40" s="125"/>
      <c r="O40" s="126"/>
      <c r="P40" s="127"/>
      <c r="Q40" s="107"/>
      <c r="R40" s="108"/>
      <c r="S40" s="109"/>
      <c r="T40" s="25"/>
      <c r="U40" s="25"/>
      <c r="V40" s="44"/>
      <c r="X40" s="66"/>
      <c r="Y40" s="158"/>
      <c r="Z40" s="66"/>
    </row>
    <row r="41" spans="1:26" ht="17.25" customHeight="1" x14ac:dyDescent="0.25">
      <c r="A41" s="19">
        <v>5</v>
      </c>
      <c r="B41" s="34">
        <f>B40+1</f>
        <v>24</v>
      </c>
      <c r="C41" s="7">
        <f t="shared" si="3"/>
        <v>9</v>
      </c>
      <c r="D41" s="9">
        <f t="shared" si="2"/>
        <v>42793</v>
      </c>
      <c r="E41" s="16">
        <f t="shared" si="0"/>
        <v>42797</v>
      </c>
      <c r="F41" s="57"/>
      <c r="G41" s="151"/>
      <c r="H41" s="151"/>
      <c r="I41" s="151"/>
      <c r="J41" s="168"/>
      <c r="K41" s="110"/>
      <c r="L41" s="108"/>
      <c r="M41" s="111"/>
      <c r="N41" s="125"/>
      <c r="O41" s="126"/>
      <c r="P41" s="127"/>
      <c r="Q41" s="110"/>
      <c r="R41" s="108"/>
      <c r="S41" s="111"/>
      <c r="T41" s="25"/>
      <c r="U41" s="25"/>
      <c r="V41" s="44"/>
      <c r="X41" s="66"/>
      <c r="Y41" s="158"/>
      <c r="Z41" s="66"/>
    </row>
    <row r="42" spans="1:26" ht="17.25" customHeight="1" x14ac:dyDescent="0.25">
      <c r="A42" s="19">
        <v>5</v>
      </c>
      <c r="B42" s="34">
        <f>B41+1</f>
        <v>25</v>
      </c>
      <c r="C42" s="7">
        <f t="shared" si="3"/>
        <v>10</v>
      </c>
      <c r="D42" s="9">
        <f t="shared" si="2"/>
        <v>42800</v>
      </c>
      <c r="E42" s="16">
        <f t="shared" si="0"/>
        <v>42804</v>
      </c>
      <c r="F42" s="57"/>
      <c r="G42" s="151"/>
      <c r="H42" s="151"/>
      <c r="I42" s="151"/>
      <c r="J42" s="168"/>
      <c r="K42" s="107"/>
      <c r="L42" s="108"/>
      <c r="M42" s="109"/>
      <c r="N42" s="125"/>
      <c r="O42" s="126"/>
      <c r="P42" s="127"/>
      <c r="Q42" s="107"/>
      <c r="R42" s="108"/>
      <c r="S42" s="109"/>
      <c r="T42" s="25"/>
      <c r="U42" s="25"/>
      <c r="V42" s="44"/>
      <c r="X42" s="66"/>
      <c r="Y42" s="158"/>
      <c r="Z42" s="66"/>
    </row>
    <row r="43" spans="1:26" ht="17.25" customHeight="1" x14ac:dyDescent="0.25">
      <c r="A43" s="19">
        <v>5</v>
      </c>
      <c r="B43" s="34">
        <f>B42+1</f>
        <v>26</v>
      </c>
      <c r="C43" s="7">
        <f t="shared" si="3"/>
        <v>11</v>
      </c>
      <c r="D43" s="9">
        <f t="shared" si="2"/>
        <v>42807</v>
      </c>
      <c r="E43" s="16">
        <f t="shared" si="0"/>
        <v>42811</v>
      </c>
      <c r="F43" s="57"/>
      <c r="G43" s="151"/>
      <c r="H43" s="151"/>
      <c r="I43" s="151"/>
      <c r="J43" s="168"/>
      <c r="K43" s="110"/>
      <c r="L43" s="112"/>
      <c r="M43" s="111"/>
      <c r="N43" s="125"/>
      <c r="O43" s="126"/>
      <c r="P43" s="127"/>
      <c r="Q43" s="110"/>
      <c r="R43" s="112"/>
      <c r="S43" s="111"/>
      <c r="T43" s="25"/>
      <c r="U43" s="25"/>
      <c r="V43" s="44"/>
      <c r="X43" s="66"/>
      <c r="Y43" s="158"/>
      <c r="Z43" s="66"/>
    </row>
    <row r="44" spans="1:26" ht="17.25" customHeight="1" x14ac:dyDescent="0.25">
      <c r="A44" s="19">
        <v>5</v>
      </c>
      <c r="B44" s="34">
        <f t="shared" ref="B44:B46" si="4">B43+1</f>
        <v>27</v>
      </c>
      <c r="C44" s="7">
        <f t="shared" si="3"/>
        <v>12</v>
      </c>
      <c r="D44" s="9">
        <f t="shared" si="2"/>
        <v>42814</v>
      </c>
      <c r="E44" s="16">
        <f t="shared" si="0"/>
        <v>42818</v>
      </c>
      <c r="F44" s="57"/>
      <c r="G44" s="155"/>
      <c r="H44" s="155"/>
      <c r="I44" s="155"/>
      <c r="J44" s="169"/>
      <c r="K44" s="113"/>
      <c r="L44" s="114"/>
      <c r="M44" s="115"/>
      <c r="N44" s="128"/>
      <c r="O44" s="126"/>
      <c r="P44" s="129"/>
      <c r="Q44" s="113"/>
      <c r="R44" s="114"/>
      <c r="S44" s="115"/>
      <c r="T44" s="25"/>
      <c r="U44" s="25"/>
      <c r="V44" s="45"/>
      <c r="X44" s="66"/>
      <c r="Y44" s="159"/>
      <c r="Z44" s="66"/>
    </row>
    <row r="45" spans="1:26" ht="17.25" customHeight="1" x14ac:dyDescent="0.2">
      <c r="A45" s="19">
        <v>5</v>
      </c>
      <c r="B45" s="34">
        <f t="shared" si="4"/>
        <v>28</v>
      </c>
      <c r="C45" s="7">
        <f t="shared" si="3"/>
        <v>13</v>
      </c>
      <c r="D45" s="9">
        <f t="shared" si="2"/>
        <v>42821</v>
      </c>
      <c r="E45" s="16">
        <f t="shared" si="0"/>
        <v>42825</v>
      </c>
      <c r="F45" s="57"/>
      <c r="G45" s="155"/>
      <c r="H45" s="155"/>
      <c r="I45" s="155"/>
      <c r="J45" s="169"/>
      <c r="K45" s="119"/>
      <c r="L45" s="120"/>
      <c r="M45" s="121"/>
      <c r="N45" s="116"/>
      <c r="O45" s="117"/>
      <c r="P45" s="118"/>
      <c r="Q45" s="119"/>
      <c r="R45" s="120"/>
      <c r="S45" s="121"/>
      <c r="T45" s="39"/>
      <c r="U45" s="39"/>
      <c r="V45" s="45"/>
      <c r="X45" s="66"/>
      <c r="Y45" s="159"/>
      <c r="Z45" s="66"/>
    </row>
    <row r="46" spans="1:26" ht="17.25" customHeight="1" x14ac:dyDescent="0.2">
      <c r="A46" s="19">
        <v>5</v>
      </c>
      <c r="B46" s="34">
        <f t="shared" si="4"/>
        <v>29</v>
      </c>
      <c r="C46" s="10">
        <f t="shared" si="3"/>
        <v>14</v>
      </c>
      <c r="D46" s="9">
        <f t="shared" si="2"/>
        <v>42828</v>
      </c>
      <c r="E46" s="16">
        <f t="shared" si="0"/>
        <v>42832</v>
      </c>
      <c r="F46" s="57"/>
      <c r="G46" s="151"/>
      <c r="H46" s="151"/>
      <c r="I46" s="151"/>
      <c r="J46" s="168"/>
      <c r="K46" s="119"/>
      <c r="L46" s="120"/>
      <c r="M46" s="121"/>
      <c r="N46" s="116"/>
      <c r="O46" s="117"/>
      <c r="P46" s="118"/>
      <c r="Q46" s="119"/>
      <c r="R46" s="120"/>
      <c r="S46" s="121"/>
      <c r="T46" s="39"/>
      <c r="U46" s="39"/>
      <c r="V46" s="45"/>
      <c r="X46" s="66"/>
      <c r="Y46" s="158"/>
      <c r="Z46" s="66"/>
    </row>
    <row r="47" spans="1:26" ht="17.25" customHeight="1" x14ac:dyDescent="0.25">
      <c r="A47" s="20" t="s">
        <v>11</v>
      </c>
      <c r="B47" s="36" t="s">
        <v>11</v>
      </c>
      <c r="C47" s="10">
        <f t="shared" si="3"/>
        <v>15</v>
      </c>
      <c r="D47" s="9">
        <f t="shared" si="2"/>
        <v>42835</v>
      </c>
      <c r="E47" s="16">
        <f t="shared" si="0"/>
        <v>42839</v>
      </c>
      <c r="F47" s="57" t="s">
        <v>4</v>
      </c>
      <c r="G47" s="155" t="s">
        <v>38</v>
      </c>
      <c r="H47" s="155" t="s">
        <v>38</v>
      </c>
      <c r="I47" s="155" t="s">
        <v>38</v>
      </c>
      <c r="J47" s="155" t="s">
        <v>38</v>
      </c>
      <c r="K47" s="107"/>
      <c r="L47" s="108"/>
      <c r="M47" s="109"/>
      <c r="N47" s="113"/>
      <c r="O47" s="126"/>
      <c r="P47" s="115"/>
      <c r="Q47" s="107"/>
      <c r="R47" s="108"/>
      <c r="S47" s="109"/>
      <c r="T47" s="25"/>
      <c r="U47" s="25"/>
      <c r="V47" s="45"/>
      <c r="X47" s="66"/>
      <c r="Y47" s="158"/>
      <c r="Z47" s="66"/>
    </row>
    <row r="48" spans="1:26" ht="17.25" customHeight="1" x14ac:dyDescent="0.25">
      <c r="A48" s="20" t="s">
        <v>11</v>
      </c>
      <c r="B48" s="36" t="s">
        <v>11</v>
      </c>
      <c r="C48" s="7">
        <f t="shared" si="3"/>
        <v>16</v>
      </c>
      <c r="D48" s="9">
        <f t="shared" si="2"/>
        <v>42842</v>
      </c>
      <c r="E48" s="16">
        <f t="shared" si="0"/>
        <v>42846</v>
      </c>
      <c r="F48" s="57" t="s">
        <v>4</v>
      </c>
      <c r="G48" s="155" t="s">
        <v>38</v>
      </c>
      <c r="H48" s="155" t="s">
        <v>38</v>
      </c>
      <c r="I48" s="155" t="s">
        <v>38</v>
      </c>
      <c r="J48" s="155" t="s">
        <v>38</v>
      </c>
      <c r="K48" s="107"/>
      <c r="L48" s="108"/>
      <c r="M48" s="109"/>
      <c r="N48" s="113"/>
      <c r="O48" s="126"/>
      <c r="P48" s="115"/>
      <c r="Q48" s="107"/>
      <c r="R48" s="108"/>
      <c r="S48" s="109"/>
      <c r="T48" s="25"/>
      <c r="U48" s="25"/>
      <c r="V48" s="45"/>
      <c r="X48" s="66"/>
      <c r="Y48" s="158"/>
      <c r="Z48" s="66"/>
    </row>
    <row r="49" spans="1:26" ht="17.25" customHeight="1" x14ac:dyDescent="0.25">
      <c r="A49" s="19">
        <v>5</v>
      </c>
      <c r="B49" s="34">
        <v>30</v>
      </c>
      <c r="C49" s="7">
        <f t="shared" ref="B49:C60" si="5">C48+1</f>
        <v>17</v>
      </c>
      <c r="D49" s="9">
        <f t="shared" si="2"/>
        <v>42849</v>
      </c>
      <c r="E49" s="16">
        <f t="shared" si="0"/>
        <v>42853</v>
      </c>
      <c r="F49" s="57"/>
      <c r="G49" s="151"/>
      <c r="H49" s="151"/>
      <c r="I49" s="151"/>
      <c r="J49" s="177" t="s">
        <v>54</v>
      </c>
      <c r="K49" s="107"/>
      <c r="L49" s="108"/>
      <c r="M49" s="109"/>
      <c r="N49" s="125"/>
      <c r="O49" s="126"/>
      <c r="P49" s="127"/>
      <c r="Q49" s="107"/>
      <c r="R49" s="108"/>
      <c r="S49" s="109"/>
      <c r="T49" s="25"/>
      <c r="U49" s="25"/>
      <c r="V49" s="45"/>
      <c r="X49" s="66"/>
      <c r="Y49" s="158"/>
      <c r="Z49" s="66"/>
    </row>
    <row r="50" spans="1:26" ht="17.25" customHeight="1" x14ac:dyDescent="0.25">
      <c r="A50" s="19">
        <v>4</v>
      </c>
      <c r="B50" s="34">
        <f t="shared" si="5"/>
        <v>31</v>
      </c>
      <c r="C50" s="7">
        <f t="shared" si="5"/>
        <v>18</v>
      </c>
      <c r="D50" s="9">
        <f t="shared" si="2"/>
        <v>42856</v>
      </c>
      <c r="E50" s="16">
        <f t="shared" si="0"/>
        <v>42860</v>
      </c>
      <c r="F50" s="57" t="s">
        <v>66</v>
      </c>
      <c r="G50" s="151"/>
      <c r="H50" s="151"/>
      <c r="I50" s="151"/>
      <c r="J50" s="168"/>
      <c r="K50" s="107"/>
      <c r="L50" s="108"/>
      <c r="M50" s="109"/>
      <c r="N50" s="130"/>
      <c r="O50" s="131"/>
      <c r="P50" s="132"/>
      <c r="Q50" s="107"/>
      <c r="R50" s="108"/>
      <c r="S50" s="109"/>
      <c r="T50" s="26"/>
      <c r="U50" s="26"/>
      <c r="V50" s="45"/>
      <c r="X50" s="66"/>
      <c r="Y50" s="158"/>
      <c r="Z50" s="66"/>
    </row>
    <row r="51" spans="1:26" ht="17.25" customHeight="1" x14ac:dyDescent="0.25">
      <c r="A51" s="19">
        <v>5</v>
      </c>
      <c r="B51" s="34">
        <f t="shared" si="5"/>
        <v>32</v>
      </c>
      <c r="C51" s="7">
        <f t="shared" si="5"/>
        <v>19</v>
      </c>
      <c r="D51" s="9">
        <f t="shared" si="2"/>
        <v>42863</v>
      </c>
      <c r="E51" s="16">
        <f t="shared" si="0"/>
        <v>42867</v>
      </c>
      <c r="F51" s="57"/>
      <c r="G51" s="151"/>
      <c r="H51" s="151"/>
      <c r="I51" s="151"/>
      <c r="J51" s="168"/>
      <c r="K51" s="107"/>
      <c r="L51" s="108"/>
      <c r="M51" s="109"/>
      <c r="N51" s="125"/>
      <c r="O51" s="126"/>
      <c r="P51" s="127"/>
      <c r="Q51" s="107"/>
      <c r="R51" s="108"/>
      <c r="S51" s="109"/>
      <c r="T51" s="25"/>
      <c r="U51" s="25"/>
      <c r="V51" s="38"/>
      <c r="X51" s="66"/>
      <c r="Y51" s="158"/>
      <c r="Z51" s="66"/>
    </row>
    <row r="52" spans="1:26" ht="17.25" customHeight="1" x14ac:dyDescent="0.25">
      <c r="A52" s="19">
        <v>5</v>
      </c>
      <c r="B52" s="34">
        <f t="shared" si="5"/>
        <v>33</v>
      </c>
      <c r="C52" s="7">
        <f t="shared" si="5"/>
        <v>20</v>
      </c>
      <c r="D52" s="9">
        <f t="shared" si="2"/>
        <v>42870</v>
      </c>
      <c r="E52" s="16">
        <f t="shared" si="0"/>
        <v>42874</v>
      </c>
      <c r="F52" s="57"/>
      <c r="G52" s="151"/>
      <c r="H52" s="151"/>
      <c r="I52" s="151"/>
      <c r="J52" s="168"/>
      <c r="K52" s="107"/>
      <c r="L52" s="108"/>
      <c r="M52" s="109"/>
      <c r="N52" s="130"/>
      <c r="O52" s="131"/>
      <c r="P52" s="132"/>
      <c r="Q52" s="107"/>
      <c r="R52" s="108"/>
      <c r="S52" s="109"/>
      <c r="T52" s="26"/>
      <c r="U52" s="26"/>
      <c r="V52" s="40"/>
      <c r="X52" s="66"/>
      <c r="Y52" s="158"/>
      <c r="Z52" s="66"/>
    </row>
    <row r="53" spans="1:26" ht="17.25" customHeight="1" x14ac:dyDescent="0.25">
      <c r="A53" s="19">
        <v>3</v>
      </c>
      <c r="B53" s="34">
        <f t="shared" si="5"/>
        <v>34</v>
      </c>
      <c r="C53" s="7">
        <f t="shared" si="5"/>
        <v>21</v>
      </c>
      <c r="D53" s="9">
        <f t="shared" si="2"/>
        <v>42877</v>
      </c>
      <c r="E53" s="16">
        <f t="shared" si="0"/>
        <v>42881</v>
      </c>
      <c r="F53" s="57" t="s">
        <v>56</v>
      </c>
      <c r="G53" s="151" t="s">
        <v>55</v>
      </c>
      <c r="H53" s="151" t="s">
        <v>55</v>
      </c>
      <c r="I53" s="151" t="s">
        <v>55</v>
      </c>
      <c r="J53" s="168"/>
      <c r="K53" s="110"/>
      <c r="L53" s="108"/>
      <c r="M53" s="111"/>
      <c r="N53" s="125"/>
      <c r="O53" s="126"/>
      <c r="P53" s="127"/>
      <c r="Q53" s="110"/>
      <c r="R53" s="108"/>
      <c r="S53" s="111"/>
      <c r="T53" s="25"/>
      <c r="U53" s="25"/>
      <c r="V53" s="49"/>
      <c r="X53" s="66"/>
      <c r="Y53" s="66"/>
      <c r="Z53" s="66"/>
    </row>
    <row r="54" spans="1:26" ht="17.25" customHeight="1" x14ac:dyDescent="0.25">
      <c r="A54" s="19">
        <v>5</v>
      </c>
      <c r="B54" s="34">
        <f t="shared" si="5"/>
        <v>35</v>
      </c>
      <c r="C54" s="7">
        <f t="shared" si="5"/>
        <v>22</v>
      </c>
      <c r="D54" s="9">
        <f t="shared" si="2"/>
        <v>42884</v>
      </c>
      <c r="E54" s="16">
        <f t="shared" si="0"/>
        <v>42888</v>
      </c>
      <c r="F54" s="58"/>
      <c r="G54" s="150"/>
      <c r="H54" s="150"/>
      <c r="I54" s="150"/>
      <c r="J54" s="156"/>
      <c r="K54" s="107"/>
      <c r="L54" s="108"/>
      <c r="M54" s="109"/>
      <c r="N54" s="125"/>
      <c r="O54" s="126"/>
      <c r="P54" s="127"/>
      <c r="Q54" s="107"/>
      <c r="R54" s="108"/>
      <c r="S54" s="109"/>
      <c r="T54" s="25"/>
      <c r="U54" s="25"/>
      <c r="V54" s="47"/>
      <c r="X54" s="66"/>
      <c r="Y54" s="66"/>
      <c r="Z54" s="66"/>
    </row>
    <row r="55" spans="1:26" ht="17.25" customHeight="1" x14ac:dyDescent="0.25">
      <c r="A55" s="19">
        <v>4</v>
      </c>
      <c r="B55" s="34">
        <f t="shared" si="5"/>
        <v>36</v>
      </c>
      <c r="C55" s="7">
        <f t="shared" si="5"/>
        <v>23</v>
      </c>
      <c r="D55" s="9">
        <f t="shared" si="2"/>
        <v>42891</v>
      </c>
      <c r="E55" s="16">
        <f t="shared" si="0"/>
        <v>42895</v>
      </c>
      <c r="F55" s="57" t="s">
        <v>57</v>
      </c>
      <c r="G55" s="151" t="s">
        <v>62</v>
      </c>
      <c r="H55" s="150"/>
      <c r="I55" s="151"/>
      <c r="J55" s="156"/>
      <c r="K55" s="110"/>
      <c r="L55" s="112"/>
      <c r="M55" s="111"/>
      <c r="N55" s="125"/>
      <c r="O55" s="126"/>
      <c r="P55" s="127"/>
      <c r="Q55" s="110"/>
      <c r="R55" s="112"/>
      <c r="S55" s="111"/>
      <c r="T55" s="25"/>
      <c r="U55" s="25"/>
      <c r="V55" s="49"/>
    </row>
    <row r="56" spans="1:26" ht="17.25" customHeight="1" x14ac:dyDescent="0.25">
      <c r="A56" s="19">
        <v>5</v>
      </c>
      <c r="B56" s="34">
        <f t="shared" si="5"/>
        <v>37</v>
      </c>
      <c r="C56" s="7">
        <f t="shared" si="5"/>
        <v>24</v>
      </c>
      <c r="D56" s="9">
        <f t="shared" si="2"/>
        <v>42898</v>
      </c>
      <c r="E56" s="16">
        <f t="shared" si="0"/>
        <v>42902</v>
      </c>
      <c r="F56" s="58"/>
      <c r="G56" s="150"/>
      <c r="H56" s="150"/>
      <c r="I56" s="150"/>
      <c r="J56" s="156"/>
      <c r="K56" s="113"/>
      <c r="L56" s="114"/>
      <c r="M56" s="115"/>
      <c r="N56" s="125"/>
      <c r="O56" s="126"/>
      <c r="P56" s="127"/>
      <c r="Q56" s="113"/>
      <c r="R56" s="114"/>
      <c r="S56" s="115"/>
      <c r="T56" s="25"/>
      <c r="U56" s="25"/>
      <c r="V56" s="46"/>
    </row>
    <row r="57" spans="1:26" ht="17.25" customHeight="1" x14ac:dyDescent="0.25">
      <c r="A57" s="19">
        <v>5</v>
      </c>
      <c r="B57" s="34">
        <f t="shared" si="5"/>
        <v>38</v>
      </c>
      <c r="C57" s="7">
        <f t="shared" si="5"/>
        <v>25</v>
      </c>
      <c r="D57" s="9">
        <f t="shared" si="2"/>
        <v>42905</v>
      </c>
      <c r="E57" s="16">
        <f t="shared" si="0"/>
        <v>42909</v>
      </c>
      <c r="F57" s="69"/>
      <c r="G57" s="153"/>
      <c r="H57" s="153"/>
      <c r="I57" s="153"/>
      <c r="J57" s="69"/>
      <c r="K57" s="107"/>
      <c r="L57" s="108"/>
      <c r="M57" s="109"/>
      <c r="N57" s="125"/>
      <c r="O57" s="126"/>
      <c r="P57" s="127"/>
      <c r="Q57" s="107"/>
      <c r="R57" s="108"/>
      <c r="S57" s="109"/>
      <c r="T57" s="25"/>
      <c r="U57" s="25"/>
      <c r="V57" s="44"/>
    </row>
    <row r="58" spans="1:26" ht="17.25" customHeight="1" x14ac:dyDescent="0.25">
      <c r="A58" s="19">
        <v>5</v>
      </c>
      <c r="B58" s="34">
        <f t="shared" si="5"/>
        <v>39</v>
      </c>
      <c r="C58" s="7">
        <f t="shared" si="5"/>
        <v>26</v>
      </c>
      <c r="D58" s="9">
        <f t="shared" si="2"/>
        <v>42912</v>
      </c>
      <c r="E58" s="16">
        <f t="shared" si="0"/>
        <v>42916</v>
      </c>
      <c r="F58" s="58"/>
      <c r="G58" s="150"/>
      <c r="H58" s="150"/>
      <c r="I58" s="150"/>
      <c r="J58" s="58"/>
      <c r="K58" s="107"/>
      <c r="L58" s="108"/>
      <c r="M58" s="109"/>
      <c r="N58" s="125"/>
      <c r="O58" s="126"/>
      <c r="P58" s="127"/>
      <c r="Q58" s="107"/>
      <c r="R58" s="108"/>
      <c r="S58" s="109"/>
      <c r="T58" s="25"/>
      <c r="U58" s="25"/>
      <c r="V58" s="41"/>
    </row>
    <row r="59" spans="1:26" ht="17.25" customHeight="1" x14ac:dyDescent="0.25">
      <c r="A59" s="19">
        <v>5</v>
      </c>
      <c r="B59" s="34">
        <f t="shared" si="5"/>
        <v>40</v>
      </c>
      <c r="C59" s="7">
        <f t="shared" si="5"/>
        <v>27</v>
      </c>
      <c r="D59" s="9">
        <f t="shared" si="2"/>
        <v>42919</v>
      </c>
      <c r="E59" s="16">
        <f t="shared" si="0"/>
        <v>42923</v>
      </c>
      <c r="F59" s="58"/>
      <c r="G59" s="150"/>
      <c r="H59" s="150"/>
      <c r="I59" s="150"/>
      <c r="J59" s="58"/>
      <c r="K59" s="107"/>
      <c r="L59" s="108"/>
      <c r="M59" s="109"/>
      <c r="N59" s="125"/>
      <c r="O59" s="126"/>
      <c r="P59" s="127"/>
      <c r="Q59" s="107"/>
      <c r="R59" s="108"/>
      <c r="S59" s="109"/>
      <c r="T59" s="25"/>
      <c r="U59" s="25"/>
      <c r="V59" s="44"/>
    </row>
    <row r="60" spans="1:26" ht="17.25" customHeight="1" thickBot="1" x14ac:dyDescent="0.3">
      <c r="A60" s="161">
        <v>5</v>
      </c>
      <c r="B60" s="164">
        <f t="shared" si="5"/>
        <v>41</v>
      </c>
      <c r="C60" s="162">
        <f t="shared" si="5"/>
        <v>28</v>
      </c>
      <c r="D60" s="70">
        <f t="shared" si="2"/>
        <v>42926</v>
      </c>
      <c r="E60" s="71">
        <f t="shared" si="0"/>
        <v>42930</v>
      </c>
      <c r="F60" s="79"/>
      <c r="G60" s="154"/>
      <c r="H60" s="154"/>
      <c r="I60" s="154"/>
      <c r="J60" s="170"/>
      <c r="K60" s="107"/>
      <c r="L60" s="108"/>
      <c r="M60" s="109"/>
      <c r="N60" s="113"/>
      <c r="O60" s="114"/>
      <c r="P60" s="129"/>
      <c r="Q60" s="107"/>
      <c r="R60" s="108"/>
      <c r="S60" s="109"/>
      <c r="T60" s="25"/>
      <c r="U60" s="25"/>
      <c r="V60" s="45"/>
    </row>
    <row r="61" spans="1:26" ht="17.25" customHeight="1" thickBot="1" x14ac:dyDescent="0.25">
      <c r="A61" s="559">
        <f>SUM(A15:A60)</f>
        <v>194</v>
      </c>
      <c r="B61" s="560"/>
      <c r="C61" s="51"/>
      <c r="D61" s="52">
        <f t="shared" si="2"/>
        <v>42933</v>
      </c>
      <c r="E61" s="176">
        <v>42978</v>
      </c>
      <c r="F61" s="73" t="s">
        <v>49</v>
      </c>
      <c r="G61" s="139"/>
      <c r="H61" s="139"/>
      <c r="I61" s="139"/>
      <c r="J61" s="53"/>
      <c r="K61" s="27">
        <f t="shared" ref="K61:U61" si="6">COUNTIF(K14:K60,"x")</f>
        <v>0</v>
      </c>
      <c r="L61" s="28">
        <f t="shared" si="6"/>
        <v>0</v>
      </c>
      <c r="M61" s="29">
        <f t="shared" si="6"/>
        <v>0</v>
      </c>
      <c r="N61" s="133">
        <f t="shared" si="6"/>
        <v>0</v>
      </c>
      <c r="O61" s="28">
        <f t="shared" si="6"/>
        <v>0</v>
      </c>
      <c r="P61" s="135">
        <f t="shared" si="6"/>
        <v>0</v>
      </c>
      <c r="Q61" s="27">
        <f t="shared" si="6"/>
        <v>0</v>
      </c>
      <c r="R61" s="28">
        <f t="shared" si="6"/>
        <v>0</v>
      </c>
      <c r="S61" s="29">
        <f t="shared" si="6"/>
        <v>0</v>
      </c>
      <c r="T61" s="27">
        <f t="shared" si="6"/>
        <v>0</v>
      </c>
      <c r="U61" s="27">
        <f t="shared" si="6"/>
        <v>0</v>
      </c>
      <c r="V61" s="53"/>
    </row>
    <row r="62" spans="1:26" ht="15.75" x14ac:dyDescent="0.25">
      <c r="A62" s="21"/>
      <c r="B62" s="37"/>
      <c r="C62" s="4"/>
      <c r="D62" s="4"/>
      <c r="E62" s="4"/>
      <c r="F62" s="74"/>
      <c r="G62" s="74"/>
      <c r="H62" s="74"/>
      <c r="I62" s="74"/>
      <c r="J62" s="74"/>
      <c r="K62" s="54"/>
      <c r="L62" s="54"/>
      <c r="M62" s="54"/>
      <c r="N62" s="54"/>
      <c r="O62" s="54"/>
      <c r="P62" s="54"/>
      <c r="Q62" s="54"/>
      <c r="R62" s="54"/>
      <c r="S62" s="54"/>
      <c r="T62" s="78"/>
      <c r="U62" s="78"/>
    </row>
    <row r="63" spans="1:26" x14ac:dyDescent="0.2">
      <c r="F63" s="36"/>
      <c r="G63" s="36"/>
      <c r="H63" s="36"/>
      <c r="I63" s="36"/>
      <c r="J63" s="36"/>
      <c r="K63" s="50"/>
      <c r="L63" s="50"/>
      <c r="M63" s="50"/>
      <c r="N63" s="50"/>
      <c r="O63" s="50"/>
      <c r="P63" s="50"/>
      <c r="Q63" s="50"/>
      <c r="R63" s="50"/>
      <c r="S63" s="50"/>
      <c r="T63" s="78"/>
      <c r="U63" s="78"/>
    </row>
    <row r="64" spans="1:26" x14ac:dyDescent="0.2">
      <c r="F64" s="36" t="s">
        <v>15</v>
      </c>
      <c r="G64" s="36"/>
      <c r="H64" s="36"/>
      <c r="I64" s="36"/>
      <c r="J64" s="36"/>
      <c r="K64" s="50"/>
      <c r="L64" s="50"/>
      <c r="M64" s="50"/>
      <c r="N64" s="50"/>
      <c r="O64" s="50"/>
      <c r="P64" s="50"/>
      <c r="Q64" s="50"/>
      <c r="R64" s="50"/>
      <c r="S64" s="50"/>
      <c r="T64" s="78"/>
      <c r="U64" s="78"/>
    </row>
  </sheetData>
  <mergeCells count="18">
    <mergeCell ref="K4:M4"/>
    <mergeCell ref="N4:P4"/>
    <mergeCell ref="Q4:U4"/>
    <mergeCell ref="T5:T6"/>
    <mergeCell ref="U5:U6"/>
    <mergeCell ref="N6:N13"/>
    <mergeCell ref="O6:O13"/>
    <mergeCell ref="P6:P13"/>
    <mergeCell ref="G12:G13"/>
    <mergeCell ref="H12:H13"/>
    <mergeCell ref="J12:J13"/>
    <mergeCell ref="I12:I13"/>
    <mergeCell ref="A61:B61"/>
    <mergeCell ref="A4:A13"/>
    <mergeCell ref="B4:B13"/>
    <mergeCell ref="C4:C13"/>
    <mergeCell ref="D4:E12"/>
    <mergeCell ref="F4:F12"/>
  </mergeCells>
  <printOptions gridLines="1"/>
  <pageMargins left="0.46" right="0.19685039370078741" top="0.43307086614173229" bottom="0.27559055118110237" header="0.19685039370078741" footer="0.15748031496062992"/>
  <pageSetup paperSize="9" scale="76" orientation="portrait" cellComments="asDisplayed" horizontalDpi="4294967293" r:id="rId1"/>
  <headerFooter alignWithMargins="0"/>
  <colBreaks count="1" manualBreakCount="1">
    <brk id="21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Ferientage</vt:lpstr>
      <vt:lpstr> duale Ausb V1</vt:lpstr>
      <vt:lpstr>SVF  16_17  bestätigt</vt:lpstr>
      <vt:lpstr>Planung Ferientage</vt:lpstr>
      <vt:lpstr>' duale Ausb V1'!Druckbereich</vt:lpstr>
      <vt:lpstr>Ferientage!Druckbereich</vt:lpstr>
      <vt:lpstr>'Planung Ferientage'!Druckbereich</vt:lpstr>
      <vt:lpstr>'SVF  16_17  bestätigt'!Druckbereich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Violetta Schmidt</cp:lastModifiedBy>
  <cp:lastPrinted>2019-11-13T13:10:30Z</cp:lastPrinted>
  <dcterms:created xsi:type="dcterms:W3CDTF">1996-10-17T05:27:31Z</dcterms:created>
  <dcterms:modified xsi:type="dcterms:W3CDTF">2020-09-11T11:24:43Z</dcterms:modified>
</cp:coreProperties>
</file>